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8月度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<sst xmlns="http://schemas.openxmlformats.org/spreadsheetml/2006/main" count="109" uniqueCount="70">
  <si>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</si>
  <si>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</si>
  <si>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</si>
  <si>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</si>
  <si>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</si>
  <si>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</si>
  <si>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</si>
  <si>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</si>
  <si>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</si>
  <si>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</si>
  <si>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</si>
  <si>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</si>
  <si>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</si>
  <si>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</si>
  <si>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</si>
  <si>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</si>
  <si>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</si>
  <si>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</si>
  <si>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</si>
  <si>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</si>
  <si>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</si>
  <si>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</si>
  <si>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</si>
  <si>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</si>
  <si>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</si>
  <si>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</si>
  <si>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</si>
  <si>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</si>
  <si>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</si>
  <si>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</si>
  <si>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</si>
  <si>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</si>
  <si>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</si>
  <si>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</si>
  <si>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</si>
  <si>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</si>
  <si>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</si>
  <si>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２０１７年０８月度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</si>
  <si>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</si>
  <si>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</si>
  <si>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</si>
  <si>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</si>
  <si>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</si>
  <si>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</si>
  <si>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</si>
  <si>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</si>
  <si>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</si>
  <si>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</si>
  <si>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</si>
  <si>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</si>
  <si>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足 場</t>
  </si>
  <si>
    <t>は　い</t>
  </si>
  <si>
    <t>酸欠・
硫化水素</t>
  </si>
  <si>
    <t>有　機</t>
  </si>
  <si>
    <t>データシート(CD版)</t>
  </si>
  <si>
    <t>特化物及
び四アル
キル鉛等</t>
  </si>
  <si>
    <t>特別教育</t>
  </si>
  <si>
    <t>電気低圧</t>
  </si>
  <si>
    <t xml:space="preserve"> 会</t>
  </si>
  <si>
    <t>といし</t>
  </si>
  <si>
    <t>アーク</t>
  </si>
  <si>
    <t>その他</t>
  </si>
  <si>
    <t>衛生管理者
(第二種)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</si>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</sst>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37</xdr:row>
      <xdr:rowOff>66675</xdr:rowOff>
    </xdr:from>
    <xdr:to>
      <xdr:col>20</xdr:col>
      <xdr:colOff>152400</xdr:colOff>
      <xdr:row>38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77628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37</xdr:row>
      <xdr:rowOff>95250</xdr:rowOff>
    </xdr:from>
    <xdr:to>
      <xdr:col>21</xdr:col>
      <xdr:colOff>590550</xdr:colOff>
      <xdr:row>39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77914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8" t="s">
        <v>38</v>
      </c>
      <c r="C11" s="166" t="s">
        <v>39</v>
      </c>
      <c r="D11" s="167"/>
      <c r="E11" s="164" t="s">
        <v>40</v>
      </c>
      <c r="F11" s="165"/>
      <c r="G11" s="168" t="s">
        <v>41</v>
      </c>
      <c r="H11" s="169">
        <v>12880</v>
      </c>
      <c r="I11" s="170"/>
      <c r="J11" s="171"/>
      <c r="K11" s="184">
        <f>IF(J11="","",(H11*J11))</f>
      </c>
      <c r="L11" s="53"/>
      <c r="M11" s="11"/>
      <c r="N11" s="216" t="s">
        <v>56</v>
      </c>
      <c r="O11" s="166" t="s">
        <v>57</v>
      </c>
      <c r="P11" s="167"/>
      <c r="Q11" s="164" t="s">
        <v>40</v>
      </c>
      <c r="R11" s="165"/>
      <c r="S11" s="206"/>
      <c r="T11" s="207">
        <v>9260</v>
      </c>
      <c r="U11" s="208"/>
      <c r="V11" s="212">
        <f>IF(U11="","",(T11*U11))</f>
      </c>
      <c r="W11" s="54"/>
    </row>
    <row r="12" spans="1:23" s="5" customFormat="1" ht="17.25" customHeight="1">
      <c r="A12" s="11"/>
      <c r="B12" s="189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5">
        <f>IF(J12="","",(H12*J12))</f>
      </c>
      <c r="L12" s="53"/>
      <c r="M12" s="11"/>
      <c r="N12" s="201"/>
      <c r="O12" s="154"/>
      <c r="P12" s="155"/>
      <c r="Q12" s="152"/>
      <c r="R12" s="153"/>
      <c r="S12" s="67" t="s">
        <v>58</v>
      </c>
      <c r="T12" s="65">
        <v>8230</v>
      </c>
      <c r="U12" s="64"/>
      <c r="V12" s="213">
        <f>IF(U12="","",(T12*U12))</f>
      </c>
      <c r="W12" s="54"/>
    </row>
    <row r="13" spans="1:23" s="5" customFormat="1" ht="17.25" customHeight="1" thickBot="1">
      <c r="A13" s="11"/>
      <c r="B13" s="189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6">
        <f>IF(J13="","",(H13*J13))</f>
      </c>
      <c r="L13" s="53"/>
      <c r="M13" s="11"/>
      <c r="N13" s="201"/>
      <c r="O13" s="156"/>
      <c r="P13" s="157"/>
      <c r="Q13" s="158" t="s">
        <v>43</v>
      </c>
      <c r="R13" s="159"/>
      <c r="S13" s="203"/>
      <c r="T13" s="204">
        <v>1790</v>
      </c>
      <c r="U13" s="205"/>
      <c r="V13" s="214">
        <f>IF(U13="","",(T13*U13))</f>
      </c>
      <c r="W13" s="54"/>
    </row>
    <row r="14" spans="1:23" s="5" customFormat="1" ht="17.25" customHeight="1">
      <c r="A14" s="11"/>
      <c r="B14" s="189"/>
      <c r="C14" s="166" t="s">
        <v>44</v>
      </c>
      <c r="D14" s="167"/>
      <c r="E14" s="164" t="s">
        <v>40</v>
      </c>
      <c r="F14" s="165"/>
      <c r="G14" s="168" t="s">
        <v>42</v>
      </c>
      <c r="H14" s="169">
        <v>38870</v>
      </c>
      <c r="I14" s="170"/>
      <c r="J14" s="171"/>
      <c r="K14" s="184">
        <f>IF(J14="","",(H14*J14))</f>
      </c>
      <c r="L14" s="53"/>
      <c r="M14" s="11"/>
      <c r="N14" s="201"/>
      <c r="O14" s="166" t="s">
        <v>59</v>
      </c>
      <c r="P14" s="167"/>
      <c r="Q14" s="164" t="s">
        <v>40</v>
      </c>
      <c r="R14" s="165"/>
      <c r="S14" s="206"/>
      <c r="T14" s="207">
        <v>11310</v>
      </c>
      <c r="U14" s="208"/>
      <c r="V14" s="212">
        <f>IF(U14="","",(T14*U14))</f>
      </c>
      <c r="W14" s="54"/>
    </row>
    <row r="15" spans="1:23" s="5" customFormat="1" ht="17.25" customHeight="1">
      <c r="A15" s="11"/>
      <c r="B15" s="189"/>
      <c r="C15" s="154"/>
      <c r="D15" s="155"/>
      <c r="E15" s="152"/>
      <c r="F15" s="153"/>
      <c r="G15" s="66" t="s">
        <v>45</v>
      </c>
      <c r="H15" s="91">
        <v>45040</v>
      </c>
      <c r="I15" s="92"/>
      <c r="J15" s="63"/>
      <c r="K15" s="185">
        <f>IF(J15="","",(H15*J15))</f>
      </c>
      <c r="L15" s="53"/>
      <c r="M15" s="11"/>
      <c r="N15" s="201"/>
      <c r="O15" s="154"/>
      <c r="P15" s="155"/>
      <c r="Q15" s="152"/>
      <c r="R15" s="153"/>
      <c r="S15" s="67" t="s">
        <v>58</v>
      </c>
      <c r="T15" s="65">
        <v>10290</v>
      </c>
      <c r="U15" s="64"/>
      <c r="V15" s="213">
        <f>IF(U15="","",(T15*U15))</f>
      </c>
      <c r="W15" s="54"/>
    </row>
    <row r="16" spans="1:23" s="5" customFormat="1" ht="17.25" customHeight="1">
      <c r="A16" s="11"/>
      <c r="B16" s="189"/>
      <c r="C16" s="154"/>
      <c r="D16" s="155"/>
      <c r="E16" s="89" t="s">
        <v>43</v>
      </c>
      <c r="F16" s="90"/>
      <c r="G16" s="66"/>
      <c r="H16" s="91">
        <v>1320</v>
      </c>
      <c r="I16" s="92"/>
      <c r="J16" s="63"/>
      <c r="K16" s="185">
        <f>IF(J16="","",(H16*J16))</f>
      </c>
      <c r="L16" s="53"/>
      <c r="M16" s="11"/>
      <c r="N16" s="201"/>
      <c r="O16" s="154"/>
      <c r="P16" s="155"/>
      <c r="Q16" s="89" t="s">
        <v>43</v>
      </c>
      <c r="R16" s="90"/>
      <c r="S16" s="67"/>
      <c r="T16" s="65">
        <v>1350</v>
      </c>
      <c r="U16" s="64"/>
      <c r="V16" s="213">
        <f>IF(U16="","",(T16*U16))</f>
      </c>
      <c r="W16" s="54"/>
    </row>
    <row r="17" spans="1:23" s="5" customFormat="1" ht="17.25" customHeight="1" thickBot="1">
      <c r="A17" s="11"/>
      <c r="B17" s="189"/>
      <c r="C17" s="154"/>
      <c r="D17" s="155"/>
      <c r="E17" s="150" t="s">
        <v>46</v>
      </c>
      <c r="F17" s="151"/>
      <c r="G17" s="66" t="s">
        <v>42</v>
      </c>
      <c r="H17" s="91">
        <v>1320</v>
      </c>
      <c r="I17" s="92"/>
      <c r="J17" s="63"/>
      <c r="K17" s="185">
        <f>IF(J17="","",(H17*J17))</f>
      </c>
      <c r="L17" s="53"/>
      <c r="M17" s="11"/>
      <c r="N17" s="201"/>
      <c r="O17" s="156"/>
      <c r="P17" s="157"/>
      <c r="Q17" s="158" t="s">
        <v>46</v>
      </c>
      <c r="R17" s="159"/>
      <c r="S17" s="203"/>
      <c r="T17" s="204">
        <v>590</v>
      </c>
      <c r="U17" s="205"/>
      <c r="V17" s="214">
        <f>IF(U17="","",(T17*U17))</f>
      </c>
      <c r="W17" s="54"/>
    </row>
    <row r="18" spans="1:23" s="5" customFormat="1" ht="17.25" customHeight="1" thickBot="1">
      <c r="A18" s="11"/>
      <c r="B18" s="189"/>
      <c r="C18" s="156"/>
      <c r="D18" s="157"/>
      <c r="E18" s="172"/>
      <c r="F18" s="173"/>
      <c r="G18" s="160" t="s">
        <v>45</v>
      </c>
      <c r="H18" s="161">
        <v>1760</v>
      </c>
      <c r="I18" s="162"/>
      <c r="J18" s="163"/>
      <c r="K18" s="186">
        <f>IF(J18="","",(H18*J18))</f>
      </c>
      <c r="L18" s="53"/>
      <c r="M18" s="11"/>
      <c r="N18" s="201"/>
      <c r="O18" s="166" t="s">
        <v>60</v>
      </c>
      <c r="P18" s="167"/>
      <c r="Q18" s="164" t="s">
        <v>40</v>
      </c>
      <c r="R18" s="165"/>
      <c r="S18" s="206"/>
      <c r="T18" s="207">
        <v>14400</v>
      </c>
      <c r="U18" s="208"/>
      <c r="V18" s="212">
        <f>IF(U18="","",(T18*U18))</f>
      </c>
      <c r="W18" s="54"/>
    </row>
    <row r="19" spans="1:23" s="5" customFormat="1" ht="17.25" customHeight="1">
      <c r="A19" s="11"/>
      <c r="B19" s="189"/>
      <c r="C19" s="166" t="s">
        <v>47</v>
      </c>
      <c r="D19" s="167"/>
      <c r="E19" s="174" t="s">
        <v>40</v>
      </c>
      <c r="F19" s="175"/>
      <c r="G19" s="168"/>
      <c r="H19" s="169">
        <v>11370</v>
      </c>
      <c r="I19" s="170"/>
      <c r="J19" s="171"/>
      <c r="K19" s="184">
        <f>IF(J19="","",(H19*J19))</f>
      </c>
      <c r="L19" s="53"/>
      <c r="M19" s="11"/>
      <c r="N19" s="201"/>
      <c r="O19" s="154"/>
      <c r="P19" s="155"/>
      <c r="Q19" s="152"/>
      <c r="R19" s="153"/>
      <c r="S19" s="67" t="s">
        <v>58</v>
      </c>
      <c r="T19" s="65">
        <v>13370</v>
      </c>
      <c r="U19" s="64"/>
      <c r="V19" s="213">
        <f>IF(U19="","",(T19*U19))</f>
      </c>
      <c r="W19" s="54"/>
    </row>
    <row r="20" spans="1:23" s="5" customFormat="1" ht="17.25" customHeight="1">
      <c r="A20" s="11"/>
      <c r="B20" s="189"/>
      <c r="C20" s="154"/>
      <c r="D20" s="155"/>
      <c r="E20" s="89" t="s">
        <v>43</v>
      </c>
      <c r="F20" s="90"/>
      <c r="G20" s="66"/>
      <c r="H20" s="91">
        <v>1070</v>
      </c>
      <c r="I20" s="92"/>
      <c r="J20" s="63"/>
      <c r="K20" s="185">
        <f>IF(J20="","",(H20*J20))</f>
      </c>
      <c r="L20" s="53"/>
      <c r="M20" s="11"/>
      <c r="N20" s="201"/>
      <c r="O20" s="154"/>
      <c r="P20" s="155"/>
      <c r="Q20" s="89" t="s">
        <v>43</v>
      </c>
      <c r="R20" s="90"/>
      <c r="S20" s="67"/>
      <c r="T20" s="65">
        <v>1420</v>
      </c>
      <c r="U20" s="64"/>
      <c r="V20" s="213">
        <f>IF(U20="","",(T20*U20))</f>
      </c>
      <c r="W20" s="54"/>
    </row>
    <row r="21" spans="1:23" s="5" customFormat="1" ht="17.25" customHeight="1" thickBot="1">
      <c r="A21" s="11"/>
      <c r="B21" s="189"/>
      <c r="C21" s="156"/>
      <c r="D21" s="157"/>
      <c r="E21" s="158" t="s">
        <v>46</v>
      </c>
      <c r="F21" s="159"/>
      <c r="G21" s="160"/>
      <c r="H21" s="161">
        <v>420</v>
      </c>
      <c r="I21" s="162"/>
      <c r="J21" s="163"/>
      <c r="K21" s="186">
        <f>IF(J21="","",(H21*J21))</f>
      </c>
      <c r="L21" s="53"/>
      <c r="M21" s="11"/>
      <c r="N21" s="202"/>
      <c r="O21" s="176"/>
      <c r="P21" s="177"/>
      <c r="Q21" s="178" t="s">
        <v>46</v>
      </c>
      <c r="R21" s="179"/>
      <c r="S21" s="209"/>
      <c r="T21" s="210">
        <v>420</v>
      </c>
      <c r="U21" s="211"/>
      <c r="V21" s="215">
        <f>IF(U21="","",(T21*U21))</f>
      </c>
      <c r="W21" s="54"/>
    </row>
    <row r="22" spans="1:23" s="5" customFormat="1" ht="17.25" customHeight="1">
      <c r="A22" s="11"/>
      <c r="B22" s="189"/>
      <c r="C22" s="166" t="s">
        <v>48</v>
      </c>
      <c r="D22" s="167"/>
      <c r="E22" s="174" t="s">
        <v>40</v>
      </c>
      <c r="F22" s="175"/>
      <c r="G22" s="168"/>
      <c r="H22" s="169">
        <v>25710</v>
      </c>
      <c r="I22" s="170"/>
      <c r="J22" s="171"/>
      <c r="K22" s="184">
        <f>IF(J22="","",(H22*J22))</f>
      </c>
      <c r="L22" s="53"/>
      <c r="M22" s="11"/>
      <c r="N22" s="237" t="s">
        <v>61</v>
      </c>
      <c r="O22" s="193" t="s">
        <v>62</v>
      </c>
      <c r="P22" s="194"/>
      <c r="Q22" s="217" t="s">
        <v>40</v>
      </c>
      <c r="R22" s="218"/>
      <c r="S22" s="219"/>
      <c r="T22" s="220">
        <v>10290</v>
      </c>
      <c r="U22" s="221"/>
      <c r="V22" s="235">
        <f>IF(U22="","",(T22*U22))</f>
      </c>
      <c r="W22" s="54"/>
    </row>
    <row r="23" spans="1:23" s="5" customFormat="1" ht="17.25" customHeight="1" thickBot="1">
      <c r="A23" s="11"/>
      <c r="B23" s="190"/>
      <c r="C23" s="176"/>
      <c r="D23" s="177"/>
      <c r="E23" s="178" t="s">
        <v>43</v>
      </c>
      <c r="F23" s="179"/>
      <c r="G23" s="180"/>
      <c r="H23" s="181">
        <v>1740</v>
      </c>
      <c r="I23" s="182"/>
      <c r="J23" s="183"/>
      <c r="K23" s="187">
        <f>IF(J23="","",(H23*J23))</f>
      </c>
      <c r="L23" s="53"/>
      <c r="M23" s="11"/>
      <c r="N23" s="201"/>
      <c r="O23" s="154"/>
      <c r="P23" s="155"/>
      <c r="Q23" s="152"/>
      <c r="R23" s="153"/>
      <c r="S23" s="67" t="s">
        <v>58</v>
      </c>
      <c r="T23" s="65">
        <v>9260</v>
      </c>
      <c r="U23" s="64"/>
      <c r="V23" s="213">
        <f>IF(U23="","",(T23*U23))</f>
      </c>
      <c r="W23" s="54"/>
    </row>
    <row r="24" spans="1:23" s="5" customFormat="1" ht="17.25" customHeight="1" thickBot="1">
      <c r="A24" s="11"/>
      <c r="B24" s="200" t="s">
        <v>49</v>
      </c>
      <c r="C24" s="193" t="s">
        <v>50</v>
      </c>
      <c r="D24" s="194"/>
      <c r="E24" s="191" t="s">
        <v>40</v>
      </c>
      <c r="F24" s="192"/>
      <c r="G24" s="195"/>
      <c r="H24" s="196">
        <v>9800</v>
      </c>
      <c r="I24" s="197"/>
      <c r="J24" s="198"/>
      <c r="K24" s="199">
        <f>IF(J24="","",(H24*J24))</f>
      </c>
      <c r="L24" s="53"/>
      <c r="M24" s="11"/>
      <c r="N24" s="201"/>
      <c r="O24" s="156"/>
      <c r="P24" s="157"/>
      <c r="Q24" s="158" t="s">
        <v>43</v>
      </c>
      <c r="R24" s="159"/>
      <c r="S24" s="203"/>
      <c r="T24" s="204">
        <v>4846</v>
      </c>
      <c r="U24" s="205"/>
      <c r="V24" s="214">
        <f>IF(U24="","",(T24*U24))</f>
      </c>
      <c r="W24" s="54"/>
    </row>
    <row r="25" spans="1:23" s="5" customFormat="1" ht="17.25" customHeight="1" thickBot="1">
      <c r="A25" s="11"/>
      <c r="B25" s="201"/>
      <c r="C25" s="156"/>
      <c r="D25" s="157"/>
      <c r="E25" s="158" t="s">
        <v>43</v>
      </c>
      <c r="F25" s="159"/>
      <c r="G25" s="160"/>
      <c r="H25" s="161">
        <v>1650</v>
      </c>
      <c r="I25" s="162"/>
      <c r="J25" s="163"/>
      <c r="K25" s="186">
        <f>IF(J25="","",(H25*J25))</f>
      </c>
      <c r="L25" s="53"/>
      <c r="M25" s="11"/>
      <c r="N25" s="201"/>
      <c r="O25" s="166" t="s">
        <v>63</v>
      </c>
      <c r="P25" s="167"/>
      <c r="Q25" s="174" t="s">
        <v>64</v>
      </c>
      <c r="R25" s="175"/>
      <c r="S25" s="222">
        <v>1540</v>
      </c>
      <c r="T25" s="223"/>
      <c r="U25" s="208"/>
      <c r="V25" s="212">
        <f>IF(U25="","",(S25*U25))</f>
      </c>
      <c r="W25" s="54"/>
    </row>
    <row r="26" spans="1:23" s="5" customFormat="1" ht="17.25" customHeight="1">
      <c r="A26" s="11"/>
      <c r="B26" s="201"/>
      <c r="C26" s="166" t="s">
        <v>51</v>
      </c>
      <c r="D26" s="167"/>
      <c r="E26" s="174" t="s">
        <v>40</v>
      </c>
      <c r="F26" s="175"/>
      <c r="G26" s="168"/>
      <c r="H26" s="169">
        <v>9800</v>
      </c>
      <c r="I26" s="170"/>
      <c r="J26" s="171"/>
      <c r="K26" s="184">
        <f>IF(J26="","",(H26*J26))</f>
      </c>
      <c r="L26" s="53"/>
      <c r="M26" s="11"/>
      <c r="N26" s="201"/>
      <c r="O26" s="154"/>
      <c r="P26" s="155"/>
      <c r="Q26" s="89" t="s">
        <v>65</v>
      </c>
      <c r="R26" s="90"/>
      <c r="S26" s="224"/>
      <c r="T26" s="225"/>
      <c r="U26" s="64"/>
      <c r="V26" s="213">
        <f>IF(U26="","",(S25*U26))</f>
      </c>
      <c r="W26" s="54"/>
    </row>
    <row r="27" spans="1:23" s="5" customFormat="1" ht="17.25" customHeight="1" thickBot="1">
      <c r="A27" s="11"/>
      <c r="B27" s="201"/>
      <c r="C27" s="156"/>
      <c r="D27" s="157"/>
      <c r="E27" s="158" t="s">
        <v>43</v>
      </c>
      <c r="F27" s="159"/>
      <c r="G27" s="160"/>
      <c r="H27" s="161">
        <v>1543</v>
      </c>
      <c r="I27" s="162"/>
      <c r="J27" s="163"/>
      <c r="K27" s="186">
        <f>IF(J27="","",(H27*J27))</f>
      </c>
      <c r="L27" s="53"/>
      <c r="M27" s="11"/>
      <c r="N27" s="201"/>
      <c r="O27" s="154"/>
      <c r="P27" s="155"/>
      <c r="Q27" s="89" t="s">
        <v>66</v>
      </c>
      <c r="R27" s="90"/>
      <c r="S27" s="224"/>
      <c r="T27" s="225"/>
      <c r="U27" s="64"/>
      <c r="V27" s="213">
        <f>IF(U27="","",(S25*U27))</f>
      </c>
      <c r="W27" s="54"/>
    </row>
    <row r="28" spans="1:23" s="5" customFormat="1" ht="17.25" customHeight="1" thickBot="1">
      <c r="A28" s="11"/>
      <c r="B28" s="201"/>
      <c r="C28" s="166" t="s">
        <v>52</v>
      </c>
      <c r="D28" s="167"/>
      <c r="E28" s="174" t="s">
        <v>40</v>
      </c>
      <c r="F28" s="175"/>
      <c r="G28" s="168"/>
      <c r="H28" s="169">
        <v>16510</v>
      </c>
      <c r="I28" s="170"/>
      <c r="J28" s="171"/>
      <c r="K28" s="184">
        <f>IF(J28="","",(H28*J28))</f>
      </c>
      <c r="L28" s="53"/>
      <c r="M28" s="11"/>
      <c r="N28" s="201"/>
      <c r="O28" s="156"/>
      <c r="P28" s="157"/>
      <c r="Q28" s="158" t="s">
        <v>67</v>
      </c>
      <c r="R28" s="159"/>
      <c r="S28" s="226"/>
      <c r="T28" s="227"/>
      <c r="U28" s="205"/>
      <c r="V28" s="214">
        <f>IF(U28="","",(S25*U28))</f>
      </c>
      <c r="W28" s="54"/>
    </row>
    <row r="29" spans="1:23" s="5" customFormat="1" ht="17.25" customHeight="1" thickBot="1">
      <c r="A29" s="11"/>
      <c r="B29" s="201"/>
      <c r="C29" s="156"/>
      <c r="D29" s="157"/>
      <c r="E29" s="158" t="s">
        <v>43</v>
      </c>
      <c r="F29" s="159"/>
      <c r="G29" s="160"/>
      <c r="H29" s="161">
        <v>2160</v>
      </c>
      <c r="I29" s="162"/>
      <c r="J29" s="163"/>
      <c r="K29" s="186">
        <f>IF(J29="","",(H29*J29))</f>
      </c>
      <c r="L29" s="53"/>
      <c r="M29" s="11"/>
      <c r="N29" s="202"/>
      <c r="O29" s="228" t="s">
        <v>68</v>
      </c>
      <c r="P29" s="229"/>
      <c r="Q29" s="230"/>
      <c r="R29" s="231"/>
      <c r="S29" s="232"/>
      <c r="T29" s="233">
        <v>3090</v>
      </c>
      <c r="U29" s="234"/>
      <c r="V29" s="236">
        <f>IF(U29="","",(T29*U29))</f>
      </c>
      <c r="W29" s="54"/>
    </row>
    <row r="30" spans="1:23" s="5" customFormat="1" ht="17.25" customHeight="1" thickBot="1">
      <c r="A30" s="11"/>
      <c r="B30" s="201"/>
      <c r="C30" s="166" t="s">
        <v>53</v>
      </c>
      <c r="D30" s="167"/>
      <c r="E30" s="174" t="s">
        <v>40</v>
      </c>
      <c r="F30" s="175"/>
      <c r="G30" s="168"/>
      <c r="H30" s="169">
        <v>9800</v>
      </c>
      <c r="I30" s="170"/>
      <c r="J30" s="171"/>
      <c r="K30" s="184">
        <f>IF(J30="","",(H30*J30))</f>
      </c>
      <c r="L30" s="53"/>
      <c r="M30" s="11"/>
      <c r="N30" s="238" t="s">
        <v>69</v>
      </c>
      <c r="O30" s="239"/>
      <c r="P30" s="239"/>
      <c r="Q30" s="239"/>
      <c r="R30" s="239"/>
      <c r="S30" s="239"/>
      <c r="T30" s="239"/>
      <c r="U30" s="239"/>
      <c r="V30" s="240">
        <f>SUM(K11:K35,V11:V29)</f>
        <v>0</v>
      </c>
      <c r="W30" s="54"/>
    </row>
    <row r="31" spans="1:23" s="5" customFormat="1" ht="17.25" customHeight="1">
      <c r="A31" s="11"/>
      <c r="B31" s="201"/>
      <c r="C31" s="154"/>
      <c r="D31" s="155"/>
      <c r="E31" s="89" t="s">
        <v>43</v>
      </c>
      <c r="F31" s="90"/>
      <c r="G31" s="66"/>
      <c r="H31" s="91">
        <v>4212</v>
      </c>
      <c r="I31" s="92"/>
      <c r="J31" s="63"/>
      <c r="K31" s="185">
        <f>IF(J31="","",(H31*J31))</f>
      </c>
      <c r="L31" s="53"/>
      <c r="M31" s="11"/>
      <c r="N31" s="10"/>
      <c r="O31" s="10"/>
      <c r="P31" s="10"/>
      <c r="Q31" s="10"/>
      <c r="R31" s="10"/>
      <c r="S31" s="10"/>
      <c r="T31" s="23"/>
      <c r="U31" s="10"/>
      <c r="V31" s="10"/>
      <c r="W31" s="54"/>
    </row>
    <row r="32" spans="1:23" s="5" customFormat="1" ht="17.25" customHeight="1" thickBot="1">
      <c r="A32" s="11"/>
      <c r="B32" s="201"/>
      <c r="C32" s="156"/>
      <c r="D32" s="157"/>
      <c r="E32" s="158" t="s">
        <v>54</v>
      </c>
      <c r="F32" s="159"/>
      <c r="G32" s="160"/>
      <c r="H32" s="161">
        <v>2160</v>
      </c>
      <c r="I32" s="162"/>
      <c r="J32" s="163"/>
      <c r="K32" s="186">
        <f>IF(J32="","",(H32*J32))</f>
      </c>
      <c r="L32" s="53"/>
      <c r="M32" s="11"/>
      <c r="N32" s="10"/>
      <c r="O32" s="10"/>
      <c r="P32" s="10"/>
      <c r="Q32" s="10"/>
      <c r="R32" s="10"/>
      <c r="S32" s="10"/>
      <c r="T32" s="23"/>
      <c r="U32" s="10"/>
      <c r="V32" s="10"/>
      <c r="W32" s="54"/>
    </row>
    <row r="33" spans="1:23" s="5" customFormat="1" ht="17.25" customHeight="1">
      <c r="A33" s="11"/>
      <c r="B33" s="201"/>
      <c r="C33" s="166" t="s">
        <v>55</v>
      </c>
      <c r="D33" s="167"/>
      <c r="E33" s="174" t="s">
        <v>40</v>
      </c>
      <c r="F33" s="175"/>
      <c r="G33" s="168"/>
      <c r="H33" s="169">
        <v>9800</v>
      </c>
      <c r="I33" s="170"/>
      <c r="J33" s="171"/>
      <c r="K33" s="184">
        <f>IF(J33="","",(H33*J33))</f>
      </c>
      <c r="L33" s="53"/>
      <c r="M33" s="11"/>
      <c r="N33" s="10"/>
      <c r="O33" s="10"/>
      <c r="P33" s="10"/>
      <c r="Q33" s="10"/>
      <c r="R33" s="10"/>
      <c r="S33" s="10"/>
      <c r="T33" s="23"/>
      <c r="U33" s="10"/>
      <c r="V33" s="10"/>
      <c r="W33" s="54"/>
    </row>
    <row r="34" spans="1:23" s="5" customFormat="1" ht="17.25" customHeight="1">
      <c r="A34" s="11"/>
      <c r="B34" s="201"/>
      <c r="C34" s="154"/>
      <c r="D34" s="155"/>
      <c r="E34" s="89" t="s">
        <v>43</v>
      </c>
      <c r="F34" s="90"/>
      <c r="G34" s="66"/>
      <c r="H34" s="91">
        <v>3888</v>
      </c>
      <c r="I34" s="92"/>
      <c r="J34" s="63"/>
      <c r="K34" s="185">
        <f>IF(J34="","",(H34*J34))</f>
      </c>
      <c r="L34" s="53"/>
      <c r="M34" s="11"/>
      <c r="N34" s="10"/>
      <c r="O34" s="10"/>
      <c r="P34" s="10"/>
      <c r="Q34" s="10"/>
      <c r="R34" s="10"/>
      <c r="S34" s="10"/>
      <c r="T34" s="23"/>
      <c r="U34" s="10"/>
      <c r="V34" s="10"/>
      <c r="W34" s="54"/>
    </row>
    <row r="35" spans="1:23" s="5" customFormat="1" ht="17.25" customHeight="1" thickBot="1">
      <c r="A35" s="11"/>
      <c r="B35" s="202"/>
      <c r="C35" s="176"/>
      <c r="D35" s="177"/>
      <c r="E35" s="178" t="s">
        <v>54</v>
      </c>
      <c r="F35" s="179"/>
      <c r="G35" s="180"/>
      <c r="H35" s="181">
        <v>2160</v>
      </c>
      <c r="I35" s="182"/>
      <c r="J35" s="183"/>
      <c r="K35" s="187">
        <f>IF(J35="","",(H35*J35))</f>
      </c>
      <c r="L35" s="53"/>
      <c r="M35" s="11"/>
      <c r="N35" s="10"/>
      <c r="O35" s="10"/>
      <c r="P35" s="10"/>
      <c r="Q35" s="10"/>
      <c r="R35" s="10"/>
      <c r="S35" s="10"/>
      <c r="T35" s="23"/>
      <c r="U35" s="10"/>
      <c r="V35" s="10"/>
      <c r="W35" s="54"/>
    </row>
    <row r="37" spans="2:19" ht="3.75" customHeight="1" thickBot="1">
      <c r="B37" s="19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23" ht="15.75" customHeight="1">
      <c r="A38" s="3"/>
      <c r="B38" s="144" t="s">
        <v>12</v>
      </c>
      <c r="C38" s="145"/>
      <c r="D38" s="145"/>
      <c r="E38" s="145"/>
      <c r="F38" s="145"/>
      <c r="G38" s="146"/>
      <c r="H38" s="147" t="s">
        <v>13</v>
      </c>
      <c r="I38" s="147"/>
      <c r="J38" s="147" t="s">
        <v>14</v>
      </c>
      <c r="K38" s="148"/>
      <c r="L38" s="149"/>
      <c r="M38" s="3"/>
      <c r="N38" s="35"/>
      <c r="O38" s="128" t="s">
        <v>15</v>
      </c>
      <c r="P38" s="129"/>
      <c r="Q38" s="132" t="s">
        <v>27</v>
      </c>
      <c r="R38" s="133"/>
      <c r="S38" s="133"/>
      <c r="T38" s="134"/>
      <c r="V38" s="36"/>
      <c r="W38" s="3"/>
    </row>
    <row r="39" spans="1:23" ht="15.75" customHeight="1" thickBot="1">
      <c r="A39" s="3"/>
      <c r="B39" s="135" t="s">
        <v>16</v>
      </c>
      <c r="C39" s="136"/>
      <c r="D39" s="136"/>
      <c r="E39" s="136"/>
      <c r="F39" s="136"/>
      <c r="G39" s="137"/>
      <c r="H39" s="138" t="s">
        <v>13</v>
      </c>
      <c r="I39" s="138"/>
      <c r="J39" s="138" t="s">
        <v>17</v>
      </c>
      <c r="K39" s="139"/>
      <c r="L39" s="140"/>
      <c r="M39" s="3"/>
      <c r="N39" s="3"/>
      <c r="O39" s="130"/>
      <c r="P39" s="131"/>
      <c r="Q39" s="141" t="s">
        <v>18</v>
      </c>
      <c r="R39" s="142"/>
      <c r="S39" s="142"/>
      <c r="T39" s="143"/>
      <c r="V39" s="3"/>
      <c r="W39" s="3"/>
    </row>
    <row r="40" spans="1:23" ht="15.75" customHeight="1" thickBot="1">
      <c r="A40" s="3"/>
      <c r="B40" s="3"/>
      <c r="C40" s="3"/>
      <c r="D40" s="37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123" t="s">
        <v>20</v>
      </c>
      <c r="P40" s="124"/>
      <c r="Q40" s="125" t="s">
        <v>28</v>
      </c>
      <c r="R40" s="126"/>
      <c r="S40" s="126"/>
      <c r="T40" s="127"/>
      <c r="V40" s="38"/>
      <c r="W40" s="3"/>
    </row>
    <row r="41" spans="1:23" ht="15" customHeight="1">
      <c r="A41" s="3"/>
      <c r="B41" s="39" t="s">
        <v>21</v>
      </c>
      <c r="C41" s="3"/>
      <c r="D41" s="2"/>
      <c r="E41" s="40"/>
      <c r="F41" s="41"/>
      <c r="G41" s="41"/>
      <c r="H41" s="41"/>
      <c r="I41" s="41"/>
      <c r="J41" s="41"/>
      <c r="K41" s="41"/>
      <c r="L41" s="41"/>
      <c r="M41" s="41"/>
      <c r="N41" s="3"/>
      <c r="O41" s="41"/>
      <c r="P41" s="41"/>
      <c r="Q41" s="2"/>
      <c r="R41" s="2"/>
      <c r="S41" s="42"/>
      <c r="T41" s="2"/>
      <c r="U41" s="3"/>
      <c r="V41" s="3"/>
      <c r="W41" s="3"/>
    </row>
    <row r="42" spans="1:23" s="5" customFormat="1" ht="15" customHeight="1">
      <c r="A42" s="1"/>
      <c r="B42" s="24" t="s">
        <v>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27"/>
      <c r="P42" s="27"/>
      <c r="Q42" s="28"/>
      <c r="R42" s="27"/>
      <c r="S42" s="59"/>
      <c r="T42" s="29"/>
      <c r="U42" s="30"/>
      <c r="V42" s="31"/>
      <c r="W42" s="1"/>
    </row>
    <row r="43" spans="1:23" s="5" customFormat="1" ht="15" customHeight="1">
      <c r="A43" s="1"/>
      <c r="B43" s="24" t="s">
        <v>11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7"/>
      <c r="O43" s="73" t="s">
        <v>10</v>
      </c>
      <c r="P43" s="55"/>
      <c r="Q43" s="56"/>
      <c r="R43" s="55"/>
      <c r="S43" s="60"/>
      <c r="T43" s="57"/>
      <c r="U43" s="58"/>
      <c r="V43" s="34"/>
      <c r="W43" s="1"/>
    </row>
    <row r="44" spans="1:23" ht="13.5" customHeight="1">
      <c r="A44" s="3"/>
      <c r="B44" s="120" t="s">
        <v>31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32"/>
      <c r="M44" s="24"/>
      <c r="N44" s="27"/>
      <c r="O44" s="72"/>
      <c r="P44" s="33"/>
      <c r="Q44" s="33"/>
      <c r="R44" s="33"/>
      <c r="S44" s="33"/>
      <c r="T44" s="33"/>
      <c r="U44" s="33"/>
      <c r="V44" s="34"/>
      <c r="W44" s="3"/>
    </row>
    <row r="45" spans="1:23" ht="9" customHeight="1">
      <c r="A45" s="3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24"/>
      <c r="M45" s="24"/>
      <c r="N45" s="27"/>
      <c r="O45" s="33"/>
      <c r="P45" s="33"/>
      <c r="Q45" s="33"/>
      <c r="R45" s="33"/>
      <c r="S45" s="33"/>
      <c r="T45" s="33"/>
      <c r="U45" s="33"/>
      <c r="V45" s="34"/>
      <c r="W45" s="3"/>
    </row>
    <row r="46" spans="1:23" ht="3" customHeight="1">
      <c r="A46" s="3"/>
      <c r="B46" s="3"/>
      <c r="C46" s="3"/>
      <c r="D46" s="3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8"/>
      <c r="Q46" s="38"/>
      <c r="R46" s="70"/>
      <c r="S46" s="70"/>
      <c r="T46" s="70"/>
      <c r="U46" s="70"/>
      <c r="V46" s="38"/>
      <c r="W46" s="3"/>
    </row>
    <row r="47" spans="1:23" ht="13.5">
      <c r="A47" s="3"/>
      <c r="B47" s="43" t="s">
        <v>22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3"/>
    </row>
    <row r="48" spans="1:23" ht="13.5">
      <c r="A48" s="3"/>
      <c r="B48" s="76" t="s">
        <v>32</v>
      </c>
      <c r="C48" s="75"/>
      <c r="D48" s="75"/>
      <c r="E48" s="75"/>
      <c r="F48" s="43" t="s">
        <v>36</v>
      </c>
      <c r="G48" s="75"/>
      <c r="H48" s="43"/>
      <c r="I48" s="49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25"/>
      <c r="U48" s="25"/>
      <c r="V48" s="3"/>
      <c r="W48" s="3"/>
    </row>
    <row r="49" spans="1:23" ht="13.5">
      <c r="A49" s="3"/>
      <c r="B49" s="76" t="s">
        <v>33</v>
      </c>
      <c r="C49" s="46"/>
      <c r="D49" s="44"/>
      <c r="E49" s="44"/>
      <c r="F49" s="44"/>
      <c r="G49" s="44"/>
      <c r="H49" s="43"/>
      <c r="I49" s="49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7"/>
      <c r="U49" s="47"/>
      <c r="V49" s="48"/>
      <c r="W49" s="3"/>
    </row>
    <row r="50" spans="1:23" ht="15.75">
      <c r="A50" s="3"/>
      <c r="B50" s="43" t="s">
        <v>34</v>
      </c>
      <c r="C50" s="46"/>
      <c r="D50" s="44"/>
      <c r="E50" s="44"/>
      <c r="F50" s="44"/>
      <c r="G50" s="44"/>
      <c r="H50" s="43"/>
      <c r="I50" s="43"/>
      <c r="J50" s="3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7"/>
      <c r="V50" s="48"/>
      <c r="W50" s="3"/>
    </row>
    <row r="51" spans="1:23" ht="11.25" customHeight="1">
      <c r="A51" s="3"/>
      <c r="B51" s="71" t="s">
        <v>35</v>
      </c>
      <c r="C51" s="43"/>
      <c r="D51" s="43"/>
      <c r="E51" s="43"/>
      <c r="F51" s="43"/>
      <c r="G51" s="43"/>
      <c r="H51" s="43"/>
      <c r="I51" s="43"/>
      <c r="J51" s="49"/>
      <c r="K51" s="49"/>
      <c r="L51" s="49"/>
      <c r="M51" s="49"/>
      <c r="N51" s="44"/>
      <c r="O51" s="49"/>
      <c r="P51" s="49"/>
      <c r="Q51" s="49"/>
      <c r="R51" s="49"/>
      <c r="S51" s="50"/>
      <c r="T51" s="4"/>
      <c r="U51" s="3"/>
      <c r="V51" s="3"/>
      <c r="W51" s="3"/>
    </row>
    <row r="52" spans="1:23" ht="13.5">
      <c r="A52" s="3"/>
      <c r="B52" s="43"/>
      <c r="C52" s="43"/>
      <c r="D52" s="43"/>
      <c r="E52" s="43"/>
      <c r="F52" s="43"/>
      <c r="G52" s="43"/>
      <c r="H52" s="43"/>
      <c r="I52" s="43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4"/>
      <c r="U52" s="3"/>
      <c r="V52" s="3"/>
      <c r="W52" s="3"/>
    </row>
    <row r="53" spans="1:23" ht="13.5">
      <c r="A53" s="3"/>
      <c r="B53" s="71"/>
      <c r="C53" s="43"/>
      <c r="D53" s="43"/>
      <c r="E53" s="43"/>
      <c r="F53" s="43"/>
      <c r="G53" s="43"/>
      <c r="H53" s="43"/>
      <c r="I53" s="43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4"/>
      <c r="U53" s="3"/>
      <c r="V53" s="3"/>
      <c r="W53" s="3"/>
    </row>
    <row r="54" ht="13.5" customHeight="1"/>
    <row r="55" ht="13.5" customHeight="1"/>
    <row r="67" ht="13.5" customHeight="1"/>
  </sheetData>
  <sheetProtection/>
  <mergeCells count="112">
    <mergeCell ref="O40:P40"/>
    <mergeCell ref="Q40:T40"/>
    <mergeCell ref="B44:K45"/>
    <mergeCell ref="B38:G38"/>
    <mergeCell ref="H38:I38"/>
    <mergeCell ref="J38:L38"/>
    <mergeCell ref="O38:P39"/>
    <mergeCell ref="Q38:T38"/>
    <mergeCell ref="B39:G39"/>
    <mergeCell ref="H39:I39"/>
    <mergeCell ref="J39:L39"/>
    <mergeCell ref="Q39:T39"/>
    <mergeCell ref="O22:P24"/>
    <mergeCell ref="S25:T28"/>
    <mergeCell ref="O25:P28"/>
    <mergeCell ref="O29:R29"/>
    <mergeCell ref="N22:N29"/>
    <mergeCell ref="N30:U30"/>
    <mergeCell ref="C33:D35"/>
    <mergeCell ref="B24:B35"/>
    <mergeCell ref="Q11:R12"/>
    <mergeCell ref="O11:P13"/>
    <mergeCell ref="Q14:R15"/>
    <mergeCell ref="O14:P17"/>
    <mergeCell ref="Q18:R19"/>
    <mergeCell ref="O18:P21"/>
    <mergeCell ref="N11:N21"/>
    <mergeCell ref="Q22:R23"/>
    <mergeCell ref="C22:D23"/>
    <mergeCell ref="B11:B23"/>
    <mergeCell ref="C24:D25"/>
    <mergeCell ref="C26:D27"/>
    <mergeCell ref="C28:D29"/>
    <mergeCell ref="C30:D32"/>
    <mergeCell ref="E11:F12"/>
    <mergeCell ref="C11:D13"/>
    <mergeCell ref="E14:F15"/>
    <mergeCell ref="E17:F18"/>
    <mergeCell ref="C14:D18"/>
    <mergeCell ref="C19:D21"/>
    <mergeCell ref="E34:F34"/>
    <mergeCell ref="H34:I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E28:F28"/>
    <mergeCell ref="H28:I28"/>
    <mergeCell ref="Q28:R28"/>
    <mergeCell ref="E29:F29"/>
    <mergeCell ref="H29:I29"/>
    <mergeCell ref="E26:F26"/>
    <mergeCell ref="H26:I26"/>
    <mergeCell ref="Q26:R26"/>
    <mergeCell ref="E27:F27"/>
    <mergeCell ref="H27:I27"/>
    <mergeCell ref="Q27:R27"/>
    <mergeCell ref="E24:F24"/>
    <mergeCell ref="H24:I24"/>
    <mergeCell ref="Q24:R24"/>
    <mergeCell ref="E25:F25"/>
    <mergeCell ref="H25:I25"/>
    <mergeCell ref="Q25:R25"/>
    <mergeCell ref="E22:F22"/>
    <mergeCell ref="H22:I22"/>
    <mergeCell ref="E23:F23"/>
    <mergeCell ref="H23:I23"/>
    <mergeCell ref="E20:F20"/>
    <mergeCell ref="H20:I20"/>
    <mergeCell ref="Q20:R20"/>
    <mergeCell ref="E21:F21"/>
    <mergeCell ref="H21:I21"/>
    <mergeCell ref="Q21:R21"/>
    <mergeCell ref="H18:I18"/>
    <mergeCell ref="E19:F19"/>
    <mergeCell ref="H19:I19"/>
    <mergeCell ref="E16:F16"/>
    <mergeCell ref="H16:I16"/>
    <mergeCell ref="Q16:R16"/>
    <mergeCell ref="H17:I17"/>
    <mergeCell ref="Q17:R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2017-06-18T11:46:53Z</dcterms:modified>
  <cp:category/>
  <cp:version/>
  <cp:contentType/>
  <cp:contentStatus/>
</cp:coreProperties>
</file>