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0年01月度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<sst xmlns="http://schemas.openxmlformats.org/spreadsheetml/2006/main" count="129" uniqueCount="78">
  <si>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</si>
  <si>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</si>
  <si>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</si>
  <si>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</si>
  <si>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</si>
  <si>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</si>
  <si>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</si>
  <si>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</si>
  <si>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</si>
  <si>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</si>
  <si>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</si>
  <si>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</si>
  <si>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(注)：救急法は、日本赤十字社教材費1,500円を含む。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</si>
  <si>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</si>
  <si>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</si>
  <si>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</si>
  <si>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</si>
  <si>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</si>
  <si>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</si>
  <si>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</si>
  <si>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</si>
  <si>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</si>
  <si>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</si>
  <si>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</si>
  <si>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</si>
  <si>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</si>
  <si>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</si>
  <si>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</si>
  <si>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</si>
  <si>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</si>
  <si>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</si>
  <si>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</si>
  <si>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</si>
  <si>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</si>
  <si>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</si>
  <si>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</si>
  <si>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</si>
  <si>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</si>
  <si>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</si>
  <si>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２０２０年０１月度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</si>
  <si>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</si>
  <si>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</si>
  <si>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</si>
  <si>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</si>
  <si>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</si>
  <si>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</si>
  <si>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</si>
  <si>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</si>
  <si>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</si>
  <si>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</si>
  <si>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高所
作業車</t>
  </si>
  <si>
    <t>B</t>
  </si>
  <si>
    <t>作業主任者</t>
  </si>
  <si>
    <t>プレス</t>
  </si>
  <si>
    <t>足 場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</si>
  <si>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</si>
  <si>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</si>
  <si>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</si>
  <si>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</si>
  <si>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</si>
  <si>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</si>
  <si>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</si>
  <si>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</si>
  <si>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</si>
  <si>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ロボット</t>
  </si>
  <si>
    <t>第二種酸欠特</t>
  </si>
  <si>
    <t>その他</t>
  </si>
  <si>
    <t>衛生管理者
(第一種)</t>
  </si>
  <si>
    <t>労働衛生
工学講座</t>
  </si>
  <si>
    <t>救急法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</si>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</sst>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43</xdr:row>
      <xdr:rowOff>66675</xdr:rowOff>
    </xdr:from>
    <xdr:to>
      <xdr:col>20</xdr:col>
      <xdr:colOff>152400</xdr:colOff>
      <xdr:row>44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077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95250</xdr:rowOff>
    </xdr:from>
    <xdr:to>
      <xdr:col>21</xdr:col>
      <xdr:colOff>590550</xdr:colOff>
      <xdr:row>45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1059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39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31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24</v>
      </c>
      <c r="C10" s="94"/>
      <c r="D10" s="94"/>
      <c r="E10" s="94"/>
      <c r="F10" s="95"/>
      <c r="G10" s="96" t="s">
        <v>25</v>
      </c>
      <c r="H10" s="96"/>
      <c r="I10" s="96"/>
      <c r="J10" s="61" t="s">
        <v>26</v>
      </c>
      <c r="K10" s="62" t="s">
        <v>27</v>
      </c>
      <c r="L10" s="51"/>
      <c r="M10" s="52"/>
      <c r="N10" s="93" t="s">
        <v>24</v>
      </c>
      <c r="O10" s="94"/>
      <c r="P10" s="94"/>
      <c r="Q10" s="94"/>
      <c r="R10" s="95"/>
      <c r="S10" s="118" t="s">
        <v>25</v>
      </c>
      <c r="T10" s="119"/>
      <c r="U10" s="61" t="s">
        <v>26</v>
      </c>
      <c r="V10" s="62" t="s">
        <v>27</v>
      </c>
      <c r="W10" s="16"/>
    </row>
    <row r="11" spans="1:23" s="5" customFormat="1" ht="17.25" customHeight="1">
      <c r="A11" s="11"/>
      <c r="B11" s="190" t="s">
        <v>40</v>
      </c>
      <c r="C11" s="168" t="s">
        <v>41</v>
      </c>
      <c r="D11" s="169"/>
      <c r="E11" s="164" t="s">
        <v>42</v>
      </c>
      <c r="F11" s="165"/>
      <c r="G11" s="170" t="s">
        <v>43</v>
      </c>
      <c r="H11" s="171">
        <v>13120</v>
      </c>
      <c r="I11" s="172"/>
      <c r="J11" s="173"/>
      <c r="K11" s="186">
        <f>IF(J11="","",(H11*J11))</f>
      </c>
      <c r="L11" s="53"/>
      <c r="M11" s="11"/>
      <c r="N11" s="218" t="s">
        <v>60</v>
      </c>
      <c r="O11" s="168" t="s">
        <v>61</v>
      </c>
      <c r="P11" s="169"/>
      <c r="Q11" s="164" t="s">
        <v>42</v>
      </c>
      <c r="R11" s="165"/>
      <c r="S11" s="208"/>
      <c r="T11" s="209">
        <v>9430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44</v>
      </c>
      <c r="H12" s="91">
        <v>19680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62</v>
      </c>
      <c r="T12" s="65">
        <v>8380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45</v>
      </c>
      <c r="F13" s="159"/>
      <c r="G13" s="160"/>
      <c r="H13" s="161">
        <v>1340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45</v>
      </c>
      <c r="R13" s="159"/>
      <c r="S13" s="205"/>
      <c r="T13" s="206">
        <v>1820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46</v>
      </c>
      <c r="D14" s="169"/>
      <c r="E14" s="164" t="s">
        <v>42</v>
      </c>
      <c r="F14" s="165"/>
      <c r="G14" s="170" t="s">
        <v>43</v>
      </c>
      <c r="H14" s="171">
        <v>12080</v>
      </c>
      <c r="I14" s="172"/>
      <c r="J14" s="173"/>
      <c r="K14" s="186">
        <f>IF(J14="","",(H14*J14))</f>
      </c>
      <c r="L14" s="53"/>
      <c r="M14" s="11"/>
      <c r="N14" s="203"/>
      <c r="O14" s="168" t="s">
        <v>63</v>
      </c>
      <c r="P14" s="169"/>
      <c r="Q14" s="164" t="s">
        <v>42</v>
      </c>
      <c r="R14" s="165"/>
      <c r="S14" s="208"/>
      <c r="T14" s="209">
        <v>13620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44</v>
      </c>
      <c r="H15" s="91">
        <v>39590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62</v>
      </c>
      <c r="T15" s="65">
        <v>12570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52"/>
      <c r="F16" s="153"/>
      <c r="G16" s="66" t="s">
        <v>47</v>
      </c>
      <c r="H16" s="91">
        <v>45870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45</v>
      </c>
      <c r="R16" s="159"/>
      <c r="S16" s="205"/>
      <c r="T16" s="206">
        <v>1770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89" t="s">
        <v>45</v>
      </c>
      <c r="F17" s="90"/>
      <c r="G17" s="66"/>
      <c r="H17" s="91">
        <v>1340</v>
      </c>
      <c r="I17" s="92"/>
      <c r="J17" s="63"/>
      <c r="K17" s="187">
        <f>IF(J17="","",(H17*J17))</f>
      </c>
      <c r="L17" s="53"/>
      <c r="M17" s="11"/>
      <c r="N17" s="203"/>
      <c r="O17" s="168" t="s">
        <v>64</v>
      </c>
      <c r="P17" s="169"/>
      <c r="Q17" s="164" t="s">
        <v>42</v>
      </c>
      <c r="R17" s="165"/>
      <c r="S17" s="208"/>
      <c r="T17" s="209">
        <v>29330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48</v>
      </c>
      <c r="F18" s="151"/>
      <c r="G18" s="66" t="s">
        <v>43</v>
      </c>
      <c r="H18" s="91">
        <v>450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62</v>
      </c>
      <c r="T18" s="65">
        <v>28280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44</v>
      </c>
      <c r="H19" s="91">
        <v>1350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45</v>
      </c>
      <c r="R19" s="90"/>
      <c r="S19" s="67"/>
      <c r="T19" s="65">
        <v>1980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47</v>
      </c>
      <c r="H20" s="161">
        <v>1800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48</v>
      </c>
      <c r="R20" s="159"/>
      <c r="S20" s="205"/>
      <c r="T20" s="206">
        <v>510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49</v>
      </c>
      <c r="D21" s="169"/>
      <c r="E21" s="176" t="s">
        <v>42</v>
      </c>
      <c r="F21" s="177"/>
      <c r="G21" s="170"/>
      <c r="H21" s="171">
        <v>11580</v>
      </c>
      <c r="I21" s="172"/>
      <c r="J21" s="173"/>
      <c r="K21" s="186">
        <f>IF(J21="","",(H21*J21))</f>
      </c>
      <c r="L21" s="53"/>
      <c r="M21" s="11"/>
      <c r="N21" s="203"/>
      <c r="O21" s="168" t="s">
        <v>65</v>
      </c>
      <c r="P21" s="169"/>
      <c r="Q21" s="164" t="s">
        <v>42</v>
      </c>
      <c r="R21" s="165"/>
      <c r="S21" s="208"/>
      <c r="T21" s="209">
        <v>9430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45</v>
      </c>
      <c r="F22" s="90"/>
      <c r="G22" s="66"/>
      <c r="H22" s="91">
        <v>1090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62</v>
      </c>
      <c r="T22" s="65">
        <v>8380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48</v>
      </c>
      <c r="F23" s="159"/>
      <c r="G23" s="160"/>
      <c r="H23" s="161">
        <v>430</v>
      </c>
      <c r="I23" s="162"/>
      <c r="J23" s="163"/>
      <c r="K23" s="188">
        <f>IF(J23="","",(H23*J23))</f>
      </c>
      <c r="L23" s="53"/>
      <c r="M23" s="11"/>
      <c r="N23" s="204"/>
      <c r="O23" s="178"/>
      <c r="P23" s="179"/>
      <c r="Q23" s="180" t="s">
        <v>45</v>
      </c>
      <c r="R23" s="181"/>
      <c r="S23" s="211"/>
      <c r="T23" s="212">
        <v>1320</v>
      </c>
      <c r="U23" s="213"/>
      <c r="V23" s="217">
        <f>IF(U23="","",(T23*U23))</f>
      </c>
      <c r="W23" s="54"/>
    </row>
    <row r="24" spans="1:23" s="5" customFormat="1" ht="17.25" customHeight="1">
      <c r="A24" s="11"/>
      <c r="B24" s="191"/>
      <c r="C24" s="168" t="s">
        <v>50</v>
      </c>
      <c r="D24" s="169"/>
      <c r="E24" s="164" t="s">
        <v>42</v>
      </c>
      <c r="F24" s="165"/>
      <c r="G24" s="170" t="s">
        <v>43</v>
      </c>
      <c r="H24" s="171">
        <v>36670</v>
      </c>
      <c r="I24" s="172"/>
      <c r="J24" s="173"/>
      <c r="K24" s="186">
        <f>IF(J24="","",(H24*J24))</f>
      </c>
      <c r="L24" s="53"/>
      <c r="M24" s="11"/>
      <c r="N24" s="247" t="s">
        <v>66</v>
      </c>
      <c r="O24" s="195" t="s">
        <v>67</v>
      </c>
      <c r="P24" s="196"/>
      <c r="Q24" s="219" t="s">
        <v>42</v>
      </c>
      <c r="R24" s="220"/>
      <c r="S24" s="221"/>
      <c r="T24" s="222">
        <v>14670</v>
      </c>
      <c r="U24" s="223"/>
      <c r="V24" s="244">
        <f>IF(U24="","",(T24*U24))</f>
      </c>
      <c r="W24" s="54"/>
    </row>
    <row r="25" spans="1:23" s="5" customFormat="1" ht="17.25" customHeight="1">
      <c r="A25" s="11"/>
      <c r="B25" s="191"/>
      <c r="C25" s="154"/>
      <c r="D25" s="155"/>
      <c r="E25" s="166"/>
      <c r="F25" s="167"/>
      <c r="G25" s="66" t="s">
        <v>51</v>
      </c>
      <c r="H25" s="91">
        <v>34570</v>
      </c>
      <c r="I25" s="92"/>
      <c r="J25" s="63"/>
      <c r="K25" s="187">
        <f>IF(J25="","",(H25*J25))</f>
      </c>
      <c r="L25" s="53"/>
      <c r="M25" s="11"/>
      <c r="N25" s="203"/>
      <c r="O25" s="154"/>
      <c r="P25" s="155"/>
      <c r="Q25" s="152"/>
      <c r="R25" s="153"/>
      <c r="S25" s="67" t="s">
        <v>62</v>
      </c>
      <c r="T25" s="65">
        <v>13620</v>
      </c>
      <c r="U25" s="64"/>
      <c r="V25" s="215">
        <f>IF(U25="","",(T25*U25))</f>
      </c>
      <c r="W25" s="54"/>
    </row>
    <row r="26" spans="1:23" s="5" customFormat="1" ht="17.25" customHeight="1" thickBot="1">
      <c r="A26" s="11"/>
      <c r="B26" s="191"/>
      <c r="C26" s="154"/>
      <c r="D26" s="155"/>
      <c r="E26" s="152"/>
      <c r="F26" s="153"/>
      <c r="G26" s="66" t="s">
        <v>44</v>
      </c>
      <c r="H26" s="91">
        <v>31430</v>
      </c>
      <c r="I26" s="92"/>
      <c r="J26" s="63"/>
      <c r="K26" s="187">
        <f>IF(J26="","",(H26*J26))</f>
      </c>
      <c r="L26" s="53"/>
      <c r="M26" s="11"/>
      <c r="N26" s="203"/>
      <c r="O26" s="156"/>
      <c r="P26" s="157"/>
      <c r="Q26" s="158" t="s">
        <v>45</v>
      </c>
      <c r="R26" s="159"/>
      <c r="S26" s="205"/>
      <c r="T26" s="206">
        <v>7140</v>
      </c>
      <c r="U26" s="207"/>
      <c r="V26" s="216">
        <f>IF(U26="","",(T26*U26))</f>
      </c>
      <c r="W26" s="54"/>
    </row>
    <row r="27" spans="1:23" s="5" customFormat="1" ht="17.25" customHeight="1" thickBot="1">
      <c r="A27" s="11"/>
      <c r="B27" s="192"/>
      <c r="C27" s="178"/>
      <c r="D27" s="179"/>
      <c r="E27" s="180" t="s">
        <v>45</v>
      </c>
      <c r="F27" s="181"/>
      <c r="G27" s="182"/>
      <c r="H27" s="183">
        <v>1880</v>
      </c>
      <c r="I27" s="184"/>
      <c r="J27" s="185"/>
      <c r="K27" s="189">
        <f>IF(J27="","",(H27*J27))</f>
      </c>
      <c r="L27" s="53"/>
      <c r="M27" s="11"/>
      <c r="N27" s="203"/>
      <c r="O27" s="168" t="s">
        <v>68</v>
      </c>
      <c r="P27" s="169"/>
      <c r="Q27" s="164" t="s">
        <v>42</v>
      </c>
      <c r="R27" s="165"/>
      <c r="S27" s="208"/>
      <c r="T27" s="209">
        <v>11630</v>
      </c>
      <c r="U27" s="210"/>
      <c r="V27" s="214">
        <f>IF(U27="","",(T27*U27))</f>
      </c>
      <c r="W27" s="54"/>
    </row>
    <row r="28" spans="1:23" s="5" customFormat="1" ht="17.25" customHeight="1" thickBot="1">
      <c r="A28" s="11"/>
      <c r="B28" s="202" t="s">
        <v>52</v>
      </c>
      <c r="C28" s="195" t="s">
        <v>53</v>
      </c>
      <c r="D28" s="196"/>
      <c r="E28" s="193" t="s">
        <v>42</v>
      </c>
      <c r="F28" s="194"/>
      <c r="G28" s="197"/>
      <c r="H28" s="198">
        <v>12350</v>
      </c>
      <c r="I28" s="199"/>
      <c r="J28" s="200"/>
      <c r="K28" s="201">
        <f>IF(J28="","",(H28*J28))</f>
      </c>
      <c r="L28" s="53"/>
      <c r="M28" s="11"/>
      <c r="N28" s="203"/>
      <c r="O28" s="156"/>
      <c r="P28" s="157"/>
      <c r="Q28" s="174"/>
      <c r="R28" s="175"/>
      <c r="S28" s="205" t="s">
        <v>62</v>
      </c>
      <c r="T28" s="206">
        <v>10580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203"/>
      <c r="C29" s="156"/>
      <c r="D29" s="157"/>
      <c r="E29" s="158" t="s">
        <v>45</v>
      </c>
      <c r="F29" s="159"/>
      <c r="G29" s="160"/>
      <c r="H29" s="161">
        <v>3580</v>
      </c>
      <c r="I29" s="162"/>
      <c r="J29" s="163"/>
      <c r="K29" s="188">
        <f>IF(J29="","",(H29*J29))</f>
      </c>
      <c r="L29" s="53"/>
      <c r="M29" s="11"/>
      <c r="N29" s="203"/>
      <c r="O29" s="168" t="s">
        <v>69</v>
      </c>
      <c r="P29" s="169"/>
      <c r="Q29" s="164" t="s">
        <v>42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 thickBot="1">
      <c r="A30" s="11"/>
      <c r="B30" s="203"/>
      <c r="C30" s="168" t="s">
        <v>54</v>
      </c>
      <c r="D30" s="169"/>
      <c r="E30" s="176" t="s">
        <v>42</v>
      </c>
      <c r="F30" s="177"/>
      <c r="G30" s="170"/>
      <c r="H30" s="171">
        <v>9980</v>
      </c>
      <c r="I30" s="172"/>
      <c r="J30" s="173"/>
      <c r="K30" s="186">
        <f>IF(J30="","",(H30*J30))</f>
      </c>
      <c r="L30" s="53"/>
      <c r="M30" s="11"/>
      <c r="N30" s="203"/>
      <c r="O30" s="156"/>
      <c r="P30" s="157"/>
      <c r="Q30" s="174"/>
      <c r="R30" s="175"/>
      <c r="S30" s="205" t="s">
        <v>62</v>
      </c>
      <c r="T30" s="206">
        <v>8230</v>
      </c>
      <c r="U30" s="207"/>
      <c r="V30" s="216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45</v>
      </c>
      <c r="F31" s="159"/>
      <c r="G31" s="160"/>
      <c r="H31" s="161">
        <v>1680</v>
      </c>
      <c r="I31" s="162"/>
      <c r="J31" s="163"/>
      <c r="K31" s="188">
        <f>IF(J31="","",(H31*J31))</f>
      </c>
      <c r="L31" s="53"/>
      <c r="M31" s="11"/>
      <c r="N31" s="203"/>
      <c r="O31" s="168" t="s">
        <v>70</v>
      </c>
      <c r="P31" s="169"/>
      <c r="Q31" s="176" t="s">
        <v>71</v>
      </c>
      <c r="R31" s="177"/>
      <c r="S31" s="224">
        <v>1570</v>
      </c>
      <c r="T31" s="225"/>
      <c r="U31" s="210"/>
      <c r="V31" s="214">
        <f>IF(U31="","",(S31*U31))</f>
      </c>
      <c r="W31" s="54"/>
    </row>
    <row r="32" spans="1:23" s="5" customFormat="1" ht="17.25" customHeight="1">
      <c r="A32" s="11"/>
      <c r="B32" s="203"/>
      <c r="C32" s="168" t="s">
        <v>55</v>
      </c>
      <c r="D32" s="169"/>
      <c r="E32" s="176" t="s">
        <v>42</v>
      </c>
      <c r="F32" s="177"/>
      <c r="G32" s="170"/>
      <c r="H32" s="171">
        <v>16820</v>
      </c>
      <c r="I32" s="172"/>
      <c r="J32" s="173"/>
      <c r="K32" s="186">
        <f>IF(J32="","",(H32*J32))</f>
      </c>
      <c r="L32" s="53"/>
      <c r="M32" s="11"/>
      <c r="N32" s="203"/>
      <c r="O32" s="154"/>
      <c r="P32" s="155"/>
      <c r="Q32" s="89" t="s">
        <v>72</v>
      </c>
      <c r="R32" s="90"/>
      <c r="S32" s="226"/>
      <c r="T32" s="227"/>
      <c r="U32" s="64"/>
      <c r="V32" s="215">
        <f>IF(U32="","",(S31*U32))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45</v>
      </c>
      <c r="F33" s="159"/>
      <c r="G33" s="160"/>
      <c r="H33" s="161">
        <v>2200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89" t="s">
        <v>73</v>
      </c>
      <c r="R33" s="90"/>
      <c r="S33" s="226"/>
      <c r="T33" s="227"/>
      <c r="U33" s="64"/>
      <c r="V33" s="215">
        <f>IF(U33="","",(S31*U33))</f>
      </c>
      <c r="W33" s="54"/>
    </row>
    <row r="34" spans="1:23" s="5" customFormat="1" ht="17.25" customHeight="1" thickBot="1">
      <c r="A34" s="11"/>
      <c r="B34" s="203"/>
      <c r="C34" s="168" t="s">
        <v>56</v>
      </c>
      <c r="D34" s="169"/>
      <c r="E34" s="176" t="s">
        <v>42</v>
      </c>
      <c r="F34" s="177"/>
      <c r="G34" s="170"/>
      <c r="H34" s="171">
        <v>9980</v>
      </c>
      <c r="I34" s="172"/>
      <c r="J34" s="173"/>
      <c r="K34" s="186">
        <f>IF(J34="","",(H34*J34))</f>
      </c>
      <c r="L34" s="53"/>
      <c r="M34" s="11"/>
      <c r="N34" s="203"/>
      <c r="O34" s="156"/>
      <c r="P34" s="157"/>
      <c r="Q34" s="158" t="s">
        <v>74</v>
      </c>
      <c r="R34" s="159"/>
      <c r="S34" s="228"/>
      <c r="T34" s="229"/>
      <c r="U34" s="207"/>
      <c r="V34" s="216">
        <f>IF(U34="","",(S31*U34))</f>
      </c>
      <c r="W34" s="54"/>
    </row>
    <row r="35" spans="1:23" s="5" customFormat="1" ht="17.25" customHeight="1" thickBot="1">
      <c r="A35" s="11"/>
      <c r="B35" s="203"/>
      <c r="C35" s="154"/>
      <c r="D35" s="155"/>
      <c r="E35" s="89" t="s">
        <v>45</v>
      </c>
      <c r="F35" s="90"/>
      <c r="G35" s="66"/>
      <c r="H35" s="91">
        <v>4290</v>
      </c>
      <c r="I35" s="92"/>
      <c r="J35" s="63"/>
      <c r="K35" s="187">
        <f>IF(J35="","",(H35*J35))</f>
      </c>
      <c r="L35" s="53"/>
      <c r="M35" s="11"/>
      <c r="N35" s="203"/>
      <c r="O35" s="233" t="s">
        <v>75</v>
      </c>
      <c r="P35" s="234"/>
      <c r="Q35" s="235"/>
      <c r="R35" s="236"/>
      <c r="S35" s="230"/>
      <c r="T35" s="231">
        <v>2100</v>
      </c>
      <c r="U35" s="232"/>
      <c r="V35" s="245">
        <f>IF(U35="","",(T35*U35))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57</v>
      </c>
      <c r="F36" s="159"/>
      <c r="G36" s="160"/>
      <c r="H36" s="161">
        <v>2200</v>
      </c>
      <c r="I36" s="162"/>
      <c r="J36" s="163"/>
      <c r="K36" s="188">
        <f>IF(J36="","",(H36*J36))</f>
      </c>
      <c r="L36" s="53"/>
      <c r="M36" s="11"/>
      <c r="N36" s="204"/>
      <c r="O36" s="237" t="s">
        <v>76</v>
      </c>
      <c r="P36" s="238"/>
      <c r="Q36" s="239"/>
      <c r="R36" s="240"/>
      <c r="S36" s="241"/>
      <c r="T36" s="242">
        <v>3150</v>
      </c>
      <c r="U36" s="243"/>
      <c r="V36" s="246">
        <f>IF(U36="","",(T36*U36))</f>
      </c>
      <c r="W36" s="54"/>
    </row>
    <row r="37" spans="1:23" s="5" customFormat="1" ht="17.25" customHeight="1" thickBot="1">
      <c r="A37" s="11"/>
      <c r="B37" s="203"/>
      <c r="C37" s="168" t="s">
        <v>58</v>
      </c>
      <c r="D37" s="169"/>
      <c r="E37" s="176" t="s">
        <v>42</v>
      </c>
      <c r="F37" s="177"/>
      <c r="G37" s="170"/>
      <c r="H37" s="171">
        <v>9980</v>
      </c>
      <c r="I37" s="172"/>
      <c r="J37" s="173"/>
      <c r="K37" s="186">
        <f>IF(J37="","",(H37*J37))</f>
      </c>
      <c r="L37" s="53"/>
      <c r="M37" s="11"/>
      <c r="N37" s="248" t="s">
        <v>77</v>
      </c>
      <c r="O37" s="249"/>
      <c r="P37" s="249"/>
      <c r="Q37" s="249"/>
      <c r="R37" s="249"/>
      <c r="S37" s="249"/>
      <c r="T37" s="249"/>
      <c r="U37" s="249"/>
      <c r="V37" s="250">
        <f>SUM(K11:K41,V11:V36)</f>
        <v>0</v>
      </c>
      <c r="W37" s="54"/>
    </row>
    <row r="38" spans="1:23" s="5" customFormat="1" ht="17.25" customHeight="1">
      <c r="A38" s="11"/>
      <c r="B38" s="203"/>
      <c r="C38" s="154"/>
      <c r="D38" s="155"/>
      <c r="E38" s="89" t="s">
        <v>45</v>
      </c>
      <c r="F38" s="90"/>
      <c r="G38" s="66"/>
      <c r="H38" s="91">
        <v>3960</v>
      </c>
      <c r="I38" s="92"/>
      <c r="J38" s="63"/>
      <c r="K38" s="187">
        <f>IF(J38="","",(H38*J38))</f>
      </c>
      <c r="L38" s="53"/>
      <c r="M38" s="11"/>
      <c r="N38" s="10"/>
      <c r="O38" s="10"/>
      <c r="P38" s="10"/>
      <c r="Q38" s="10"/>
      <c r="R38" s="10"/>
      <c r="S38" s="10"/>
      <c r="T38" s="23"/>
      <c r="U38" s="10"/>
      <c r="V38" s="10"/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57</v>
      </c>
      <c r="F39" s="159"/>
      <c r="G39" s="160"/>
      <c r="H39" s="161">
        <v>2200</v>
      </c>
      <c r="I39" s="162"/>
      <c r="J39" s="163"/>
      <c r="K39" s="188">
        <f>IF(J39="","",(H39*J39))</f>
      </c>
      <c r="L39" s="53"/>
      <c r="M39" s="11"/>
      <c r="N39" s="10"/>
      <c r="O39" s="10"/>
      <c r="P39" s="10"/>
      <c r="Q39" s="10"/>
      <c r="R39" s="10"/>
      <c r="S39" s="10"/>
      <c r="T39" s="23"/>
      <c r="U39" s="10"/>
      <c r="V39" s="10"/>
      <c r="W39" s="54"/>
    </row>
    <row r="40" spans="1:23" s="5" customFormat="1" ht="17.25" customHeight="1">
      <c r="A40" s="11"/>
      <c r="B40" s="203"/>
      <c r="C40" s="168" t="s">
        <v>59</v>
      </c>
      <c r="D40" s="169"/>
      <c r="E40" s="176" t="s">
        <v>42</v>
      </c>
      <c r="F40" s="177"/>
      <c r="G40" s="170"/>
      <c r="H40" s="171">
        <v>9980</v>
      </c>
      <c r="I40" s="172"/>
      <c r="J40" s="173"/>
      <c r="K40" s="186">
        <f>IF(J40="","",(H40*J40))</f>
      </c>
      <c r="L40" s="53"/>
      <c r="M40" s="11"/>
      <c r="N40" s="10"/>
      <c r="O40" s="10"/>
      <c r="P40" s="10"/>
      <c r="Q40" s="10"/>
      <c r="R40" s="10"/>
      <c r="S40" s="10"/>
      <c r="T40" s="23"/>
      <c r="U40" s="10"/>
      <c r="V40" s="10"/>
      <c r="W40" s="54"/>
    </row>
    <row r="41" spans="1:23" s="5" customFormat="1" ht="17.25" customHeight="1" thickBot="1">
      <c r="A41" s="11"/>
      <c r="B41" s="204"/>
      <c r="C41" s="178"/>
      <c r="D41" s="179"/>
      <c r="E41" s="180" t="s">
        <v>45</v>
      </c>
      <c r="F41" s="181"/>
      <c r="G41" s="182"/>
      <c r="H41" s="183">
        <v>1980</v>
      </c>
      <c r="I41" s="184"/>
      <c r="J41" s="185"/>
      <c r="K41" s="189">
        <f>IF(J41="","",(H41*J41))</f>
      </c>
      <c r="L41" s="53"/>
      <c r="M41" s="11"/>
      <c r="N41" s="10"/>
      <c r="O41" s="10"/>
      <c r="P41" s="10"/>
      <c r="Q41" s="10"/>
      <c r="R41" s="10"/>
      <c r="S41" s="10"/>
      <c r="T41" s="23"/>
      <c r="U41" s="10"/>
      <c r="V41" s="10"/>
      <c r="W41" s="54"/>
    </row>
    <row r="43" spans="2:19" ht="3.75" customHeight="1" thickBot="1"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23" ht="15.75" customHeight="1">
      <c r="A44" s="3"/>
      <c r="B44" s="123" t="s">
        <v>13</v>
      </c>
      <c r="C44" s="124"/>
      <c r="D44" s="124"/>
      <c r="E44" s="124"/>
      <c r="F44" s="124"/>
      <c r="G44" s="125"/>
      <c r="H44" s="126" t="s">
        <v>14</v>
      </c>
      <c r="I44" s="126"/>
      <c r="J44" s="126" t="s">
        <v>15</v>
      </c>
      <c r="K44" s="127"/>
      <c r="L44" s="128"/>
      <c r="M44" s="3"/>
      <c r="N44" s="35"/>
      <c r="O44" s="137" t="s">
        <v>16</v>
      </c>
      <c r="P44" s="138"/>
      <c r="Q44" s="141" t="s">
        <v>28</v>
      </c>
      <c r="R44" s="142"/>
      <c r="S44" s="142"/>
      <c r="T44" s="143"/>
      <c r="V44" s="36"/>
      <c r="W44" s="3"/>
    </row>
    <row r="45" spans="1:23" ht="15.75" customHeight="1" thickBot="1">
      <c r="A45" s="3"/>
      <c r="B45" s="144" t="s">
        <v>17</v>
      </c>
      <c r="C45" s="145"/>
      <c r="D45" s="145"/>
      <c r="E45" s="145"/>
      <c r="F45" s="145"/>
      <c r="G45" s="146"/>
      <c r="H45" s="147" t="s">
        <v>14</v>
      </c>
      <c r="I45" s="147"/>
      <c r="J45" s="147" t="s">
        <v>18</v>
      </c>
      <c r="K45" s="148"/>
      <c r="L45" s="149"/>
      <c r="M45" s="3"/>
      <c r="N45" s="3"/>
      <c r="O45" s="139"/>
      <c r="P45" s="140"/>
      <c r="Q45" s="120" t="s">
        <v>19</v>
      </c>
      <c r="R45" s="121"/>
      <c r="S45" s="121"/>
      <c r="T45" s="122"/>
      <c r="V45" s="3"/>
      <c r="W45" s="3"/>
    </row>
    <row r="46" spans="1:23" ht="15.75" customHeight="1" thickBot="1">
      <c r="A46" s="3"/>
      <c r="B46" s="3"/>
      <c r="C46" s="3"/>
      <c r="D46" s="37" t="s">
        <v>20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32" t="s">
        <v>21</v>
      </c>
      <c r="P46" s="133"/>
      <c r="Q46" s="134" t="s">
        <v>29</v>
      </c>
      <c r="R46" s="135"/>
      <c r="S46" s="135"/>
      <c r="T46" s="136"/>
      <c r="V46" s="38"/>
      <c r="W46" s="3"/>
    </row>
    <row r="47" spans="1:23" ht="15" customHeight="1">
      <c r="A47" s="3"/>
      <c r="B47" s="39" t="s">
        <v>22</v>
      </c>
      <c r="C47" s="3"/>
      <c r="D47" s="2"/>
      <c r="E47" s="40"/>
      <c r="F47" s="41"/>
      <c r="G47" s="41"/>
      <c r="H47" s="41"/>
      <c r="I47" s="41"/>
      <c r="J47" s="41"/>
      <c r="K47" s="41"/>
      <c r="L47" s="41"/>
      <c r="M47" s="41"/>
      <c r="N47" s="3"/>
      <c r="O47" s="41"/>
      <c r="P47" s="41"/>
      <c r="Q47" s="2"/>
      <c r="R47" s="2"/>
      <c r="S47" s="42"/>
      <c r="T47" s="2"/>
      <c r="U47" s="3"/>
      <c r="V47" s="3"/>
      <c r="W47" s="3"/>
    </row>
    <row r="48" spans="1:23" s="5" customFormat="1" ht="15" customHeight="1">
      <c r="A48" s="1"/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P48" s="27"/>
      <c r="Q48" s="28"/>
      <c r="R48" s="27"/>
      <c r="S48" s="59"/>
      <c r="T48" s="29"/>
      <c r="U48" s="30"/>
      <c r="V48" s="31"/>
      <c r="W48" s="1"/>
    </row>
    <row r="49" spans="1:23" s="5" customFormat="1" ht="15" customHeight="1">
      <c r="A49" s="1"/>
      <c r="B49" s="24" t="s">
        <v>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73" t="s">
        <v>10</v>
      </c>
      <c r="P49" s="55"/>
      <c r="Q49" s="56"/>
      <c r="R49" s="55"/>
      <c r="S49" s="60"/>
      <c r="T49" s="57"/>
      <c r="U49" s="58"/>
      <c r="V49" s="34"/>
      <c r="W49" s="1"/>
    </row>
    <row r="50" spans="1:23" ht="13.5" customHeight="1">
      <c r="A50" s="3"/>
      <c r="B50" s="129" t="s">
        <v>32</v>
      </c>
      <c r="C50" s="130"/>
      <c r="D50" s="130"/>
      <c r="E50" s="130"/>
      <c r="F50" s="130"/>
      <c r="G50" s="130"/>
      <c r="H50" s="130"/>
      <c r="I50" s="130"/>
      <c r="J50" s="130"/>
      <c r="K50" s="130"/>
      <c r="L50" s="32"/>
      <c r="M50" s="24"/>
      <c r="N50" s="27"/>
      <c r="O50" s="72" t="s">
        <v>12</v>
      </c>
      <c r="P50" s="33"/>
      <c r="Q50" s="33"/>
      <c r="R50" s="33"/>
      <c r="S50" s="33"/>
      <c r="T50" s="33"/>
      <c r="U50" s="33"/>
      <c r="V50" s="34"/>
      <c r="W50" s="3"/>
    </row>
    <row r="51" spans="1:23" ht="9" customHeight="1">
      <c r="A51" s="3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24"/>
      <c r="M51" s="24"/>
      <c r="N51" s="27"/>
      <c r="O51" s="33"/>
      <c r="P51" s="33"/>
      <c r="Q51" s="33"/>
      <c r="R51" s="33"/>
      <c r="S51" s="33"/>
      <c r="T51" s="33"/>
      <c r="U51" s="33"/>
      <c r="V51" s="34"/>
      <c r="W51" s="3"/>
    </row>
    <row r="52" spans="1:23" ht="3" customHeight="1">
      <c r="A52" s="3"/>
      <c r="B52" s="3"/>
      <c r="C52" s="3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8"/>
      <c r="Q52" s="38"/>
      <c r="R52" s="70"/>
      <c r="S52" s="70"/>
      <c r="T52" s="70"/>
      <c r="U52" s="70"/>
      <c r="V52" s="38"/>
      <c r="W52" s="3"/>
    </row>
    <row r="53" spans="1:23" ht="13.5">
      <c r="A53" s="3"/>
      <c r="B53" s="43" t="s">
        <v>23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3"/>
    </row>
    <row r="54" spans="1:23" ht="13.5">
      <c r="A54" s="3"/>
      <c r="B54" s="76" t="s">
        <v>33</v>
      </c>
      <c r="C54" s="75"/>
      <c r="D54" s="75"/>
      <c r="E54" s="75"/>
      <c r="F54" s="43" t="s">
        <v>35</v>
      </c>
      <c r="G54" s="75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25"/>
      <c r="U54" s="25"/>
      <c r="V54" s="3"/>
      <c r="W54" s="3"/>
    </row>
    <row r="55" spans="1:23" ht="13.5">
      <c r="A55" s="3"/>
      <c r="B55" s="76" t="s">
        <v>34</v>
      </c>
      <c r="C55" s="46"/>
      <c r="D55" s="44"/>
      <c r="E55" s="44"/>
      <c r="F55" s="44"/>
      <c r="G55" s="4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7"/>
      <c r="U55" s="47"/>
      <c r="V55" s="48"/>
      <c r="W55" s="3"/>
    </row>
    <row r="56" spans="1:23" ht="15.75">
      <c r="A56" s="3"/>
      <c r="B56" s="43" t="s">
        <v>36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3.5">
      <c r="A57" s="3"/>
      <c r="B57" s="19" t="s">
        <v>37</v>
      </c>
      <c r="C57" s="46"/>
      <c r="D57" s="44"/>
      <c r="E57" s="44"/>
      <c r="F57" s="44"/>
      <c r="G57" s="44"/>
      <c r="H57" s="43"/>
      <c r="I57" s="43"/>
      <c r="J57" s="3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7"/>
      <c r="V57" s="48"/>
      <c r="W57" s="3"/>
    </row>
    <row r="58" spans="1:23" ht="11.25" customHeight="1">
      <c r="A58" s="3"/>
      <c r="B58" s="71" t="s">
        <v>38</v>
      </c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4"/>
      <c r="O58" s="49"/>
      <c r="P58" s="49"/>
      <c r="Q58" s="49"/>
      <c r="R58" s="49"/>
      <c r="S58" s="50"/>
      <c r="T58" s="4"/>
      <c r="U58" s="3"/>
      <c r="V58" s="3"/>
      <c r="W58" s="3"/>
    </row>
    <row r="59" spans="1:23" ht="13.5">
      <c r="A59" s="3"/>
      <c r="B59" s="43"/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"/>
      <c r="U59" s="3"/>
      <c r="V59" s="3"/>
      <c r="W59" s="3"/>
    </row>
    <row r="60" ht="13.5" customHeight="1"/>
    <row r="61" ht="13.5" customHeight="1"/>
    <row r="73" ht="13.5" customHeight="1"/>
  </sheetData>
  <sheetProtection/>
  <mergeCells count="128">
    <mergeCell ref="O46:P46"/>
    <mergeCell ref="Q46:T46"/>
    <mergeCell ref="B50:K51"/>
    <mergeCell ref="N37:U37"/>
    <mergeCell ref="B44:G44"/>
    <mergeCell ref="H44:I44"/>
    <mergeCell ref="J44:L44"/>
    <mergeCell ref="O44:P45"/>
    <mergeCell ref="Q44:T44"/>
    <mergeCell ref="B45:G45"/>
    <mergeCell ref="H45:I45"/>
    <mergeCell ref="J45:L45"/>
    <mergeCell ref="Q45:T45"/>
    <mergeCell ref="Q29:R30"/>
    <mergeCell ref="O29:P30"/>
    <mergeCell ref="S31:T34"/>
    <mergeCell ref="O31:P34"/>
    <mergeCell ref="O35:R35"/>
    <mergeCell ref="O36:R36"/>
    <mergeCell ref="Q21:R22"/>
    <mergeCell ref="O21:P23"/>
    <mergeCell ref="N11:N23"/>
    <mergeCell ref="Q24:R25"/>
    <mergeCell ref="O24:P26"/>
    <mergeCell ref="Q27:R28"/>
    <mergeCell ref="O27:P28"/>
    <mergeCell ref="N24:N36"/>
    <mergeCell ref="C34:D36"/>
    <mergeCell ref="C37:D39"/>
    <mergeCell ref="C40:D41"/>
    <mergeCell ref="B28:B41"/>
    <mergeCell ref="Q11:R12"/>
    <mergeCell ref="O11:P13"/>
    <mergeCell ref="Q14:R15"/>
    <mergeCell ref="O14:P16"/>
    <mergeCell ref="Q17:R18"/>
    <mergeCell ref="O17:P20"/>
    <mergeCell ref="E24:F26"/>
    <mergeCell ref="C24:D27"/>
    <mergeCell ref="B11:B27"/>
    <mergeCell ref="C28:D29"/>
    <mergeCell ref="C30:D31"/>
    <mergeCell ref="C32:D33"/>
    <mergeCell ref="E11:F12"/>
    <mergeCell ref="C11:D13"/>
    <mergeCell ref="E14:F16"/>
    <mergeCell ref="E18:F20"/>
    <mergeCell ref="C14:D20"/>
    <mergeCell ref="C21:D23"/>
    <mergeCell ref="E40:F40"/>
    <mergeCell ref="H40:I40"/>
    <mergeCell ref="E41:F41"/>
    <mergeCell ref="H41:I41"/>
    <mergeCell ref="E38:F38"/>
    <mergeCell ref="H38:I38"/>
    <mergeCell ref="E39:F39"/>
    <mergeCell ref="H39:I39"/>
    <mergeCell ref="E36:F36"/>
    <mergeCell ref="H36:I36"/>
    <mergeCell ref="E37:F37"/>
    <mergeCell ref="H37:I37"/>
    <mergeCell ref="E34:F34"/>
    <mergeCell ref="H34:I34"/>
    <mergeCell ref="Q34:R34"/>
    <mergeCell ref="E35:F35"/>
    <mergeCell ref="H35:I35"/>
    <mergeCell ref="E32:F32"/>
    <mergeCell ref="H32:I32"/>
    <mergeCell ref="Q32:R32"/>
    <mergeCell ref="E33:F33"/>
    <mergeCell ref="H33:I33"/>
    <mergeCell ref="Q33:R33"/>
    <mergeCell ref="E30:F30"/>
    <mergeCell ref="H30:I30"/>
    <mergeCell ref="E31:F31"/>
    <mergeCell ref="H31:I31"/>
    <mergeCell ref="Q31:R31"/>
    <mergeCell ref="E28:F28"/>
    <mergeCell ref="H28:I28"/>
    <mergeCell ref="E29:F29"/>
    <mergeCell ref="H29:I29"/>
    <mergeCell ref="H26:I26"/>
    <mergeCell ref="Q26:R26"/>
    <mergeCell ref="E27:F27"/>
    <mergeCell ref="H27:I27"/>
    <mergeCell ref="H24:I24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Q19:R19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2019-11-19T14:12:45Z</dcterms:modified>
  <cp:category/>
  <cp:version/>
  <cp:contentType/>
  <cp:contentStatus/>
</cp:coreProperties>
</file>