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4ac\共有\16.図書用品・ビデオ他\週間用品\年末年始無災害\2022年度\"/>
    </mc:Choice>
  </mc:AlternateContent>
  <xr:revisionPtr revIDLastSave="0" documentId="13_ncr:1_{471494C6-7EDB-4C10-8723-8795CDFB561D}" xr6:coauthVersionLast="47" xr6:coauthVersionMax="47" xr10:uidLastSave="{00000000-0000-0000-0000-000000000000}"/>
  <bookViews>
    <workbookView xWindow="-120" yWindow="-120" windowWidth="19440" windowHeight="15000" xr2:uid="{18F42BDC-1368-4A84-B6E9-2460EBC67D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3" i="1" l="1"/>
  <c r="O53" i="1"/>
  <c r="I53" i="1"/>
  <c r="V52" i="1"/>
  <c r="O52" i="1"/>
  <c r="V51" i="1"/>
  <c r="O51" i="1"/>
  <c r="I51" i="1"/>
  <c r="V50" i="1"/>
  <c r="O50" i="1"/>
  <c r="I50" i="1"/>
  <c r="V49" i="1"/>
  <c r="O49" i="1"/>
  <c r="I49" i="1"/>
  <c r="V48" i="1"/>
  <c r="O48" i="1"/>
  <c r="I48" i="1"/>
  <c r="V47" i="1"/>
  <c r="O47" i="1"/>
  <c r="I47" i="1"/>
  <c r="AB46" i="1"/>
  <c r="V46" i="1"/>
  <c r="O46" i="1"/>
  <c r="I46" i="1"/>
  <c r="AB45" i="1"/>
  <c r="V45" i="1"/>
  <c r="O45" i="1"/>
  <c r="I45" i="1"/>
  <c r="AB44" i="1"/>
  <c r="V44" i="1"/>
  <c r="O44" i="1"/>
  <c r="I44" i="1"/>
  <c r="AB43" i="1"/>
  <c r="V43" i="1"/>
  <c r="O43" i="1"/>
  <c r="I43" i="1"/>
  <c r="AB42" i="1"/>
  <c r="V42" i="1"/>
  <c r="O42" i="1"/>
  <c r="I42" i="1"/>
  <c r="AB41" i="1"/>
  <c r="V41" i="1"/>
  <c r="O41" i="1"/>
  <c r="I41" i="1"/>
  <c r="AB40" i="1"/>
  <c r="V40" i="1"/>
  <c r="O40" i="1"/>
  <c r="I40" i="1"/>
  <c r="AB39" i="1"/>
  <c r="V39" i="1"/>
  <c r="O39" i="1"/>
  <c r="I39" i="1"/>
  <c r="AB38" i="1"/>
  <c r="V38" i="1"/>
  <c r="O38" i="1"/>
  <c r="I38" i="1"/>
  <c r="AB37" i="1"/>
  <c r="V37" i="1"/>
  <c r="O37" i="1"/>
  <c r="I37" i="1"/>
  <c r="AB36" i="1"/>
  <c r="V36" i="1"/>
  <c r="O36" i="1"/>
  <c r="I36" i="1"/>
  <c r="AB35" i="1"/>
  <c r="V35" i="1"/>
  <c r="O35" i="1"/>
  <c r="I35" i="1"/>
  <c r="AB34" i="1"/>
  <c r="V34" i="1"/>
  <c r="O34" i="1"/>
  <c r="I34" i="1"/>
  <c r="AB33" i="1"/>
  <c r="V33" i="1"/>
  <c r="O33" i="1"/>
  <c r="I33" i="1"/>
  <c r="AB32" i="1"/>
  <c r="V32" i="1"/>
  <c r="O32" i="1"/>
  <c r="I32" i="1"/>
  <c r="AB31" i="1"/>
  <c r="V31" i="1"/>
  <c r="O31" i="1"/>
  <c r="I31" i="1"/>
  <c r="AB30" i="1"/>
  <c r="V30" i="1"/>
  <c r="O30" i="1"/>
  <c r="I30" i="1"/>
  <c r="AB29" i="1"/>
  <c r="V29" i="1"/>
  <c r="O29" i="1"/>
  <c r="I29" i="1"/>
  <c r="AB28" i="1"/>
  <c r="V28" i="1"/>
  <c r="O28" i="1"/>
  <c r="I28" i="1"/>
  <c r="AB27" i="1"/>
  <c r="V27" i="1"/>
  <c r="O27" i="1"/>
  <c r="I27" i="1"/>
  <c r="AB26" i="1"/>
  <c r="V26" i="1"/>
  <c r="O26" i="1"/>
  <c r="I26" i="1"/>
  <c r="AB25" i="1"/>
  <c r="V25" i="1"/>
  <c r="O25" i="1"/>
  <c r="I25" i="1"/>
  <c r="AB24" i="1"/>
  <c r="V24" i="1"/>
  <c r="O24" i="1"/>
  <c r="I24" i="1"/>
  <c r="AB23" i="1"/>
  <c r="V23" i="1"/>
  <c r="O23" i="1"/>
  <c r="I23" i="1"/>
  <c r="AB22" i="1"/>
  <c r="V22" i="1"/>
  <c r="O22" i="1"/>
  <c r="I22" i="1"/>
  <c r="AB21" i="1"/>
  <c r="V21" i="1"/>
  <c r="O21" i="1"/>
  <c r="I21" i="1"/>
  <c r="AB20" i="1"/>
  <c r="V20" i="1"/>
  <c r="O20" i="1"/>
  <c r="I20" i="1"/>
  <c r="AB19" i="1"/>
  <c r="V19" i="1"/>
  <c r="O19" i="1"/>
  <c r="I19" i="1"/>
  <c r="AB18" i="1"/>
  <c r="V18" i="1"/>
  <c r="O18" i="1"/>
  <c r="I18" i="1"/>
  <c r="AB17" i="1"/>
  <c r="V17" i="1"/>
  <c r="O17" i="1"/>
  <c r="I17" i="1"/>
  <c r="AB16" i="1"/>
  <c r="V16" i="1"/>
  <c r="O16" i="1"/>
  <c r="I16" i="1"/>
  <c r="AB15" i="1"/>
  <c r="V15" i="1"/>
  <c r="AB14" i="1"/>
  <c r="V14" i="1"/>
  <c r="AB13" i="1"/>
  <c r="V13" i="1"/>
  <c r="AB12" i="1"/>
  <c r="V12" i="1"/>
  <c r="AB11" i="1"/>
  <c r="V11" i="1"/>
  <c r="AB10" i="1"/>
  <c r="V10" i="1"/>
  <c r="AB9" i="1"/>
  <c r="V9" i="1"/>
  <c r="AB8" i="1"/>
  <c r="V8" i="1"/>
  <c r="AB7" i="1"/>
  <c r="V7" i="1"/>
  <c r="AB6" i="1"/>
  <c r="V6" i="1"/>
  <c r="AB5" i="1"/>
  <c r="V5" i="1"/>
  <c r="AB4" i="1"/>
  <c r="V4" i="1"/>
  <c r="AB3" i="1"/>
  <c r="V3" i="1"/>
  <c r="AB2" i="1"/>
  <c r="V2" i="1"/>
</calcChain>
</file>

<file path=xl/sharedStrings.xml><?xml version="1.0" encoding="utf-8"?>
<sst xmlns="http://schemas.openxmlformats.org/spreadsheetml/2006/main" count="258" uniqueCount="214">
  <si>
    <t>2022～
2023</t>
    <phoneticPr fontId="6"/>
  </si>
  <si>
    <t>第52年末年始無災害運動</t>
    <rPh sb="0" eb="1">
      <t>ダイ</t>
    </rPh>
    <rPh sb="3" eb="12">
      <t>ネンマツネンシムサイガイウンドウ</t>
    </rPh>
    <phoneticPr fontId="6"/>
  </si>
  <si>
    <t>請求先</t>
    <rPh sb="0" eb="2">
      <t>セイキュウ</t>
    </rPh>
    <rPh sb="2" eb="3">
      <t>サキ</t>
    </rPh>
    <phoneticPr fontId="6"/>
  </si>
  <si>
    <t>ご担当者</t>
    <rPh sb="1" eb="4">
      <t>タントウシャ</t>
    </rPh>
    <phoneticPr fontId="6"/>
  </si>
  <si>
    <t>NEW</t>
  </si>
  <si>
    <t>安全衛生P(ストレッチで転倒防止)</t>
  </si>
  <si>
    <t>常時用のぼり（安全第一・ネイビー）</t>
    <phoneticPr fontId="6"/>
  </si>
  <si>
    <t>図書・用品申込書</t>
    <rPh sb="0" eb="2">
      <t>トショ</t>
    </rPh>
    <rPh sb="3" eb="5">
      <t>ヨウヒン</t>
    </rPh>
    <rPh sb="5" eb="8">
      <t>モウシコミショ</t>
    </rPh>
    <phoneticPr fontId="6"/>
  </si>
  <si>
    <t>お得意様
コード</t>
    <rPh sb="1" eb="4">
      <t>トクイサマ</t>
    </rPh>
    <phoneticPr fontId="6"/>
  </si>
  <si>
    <t>安全衛生P（腰痛・ムリな姿勢）</t>
  </si>
  <si>
    <t>常時用のぼり（しない・させない不安全）</t>
  </si>
  <si>
    <t>納入先</t>
    <rPh sb="0" eb="3">
      <t>ノウニュウサキ</t>
    </rPh>
    <phoneticPr fontId="6"/>
  </si>
  <si>
    <t>ご住所　〒</t>
    <rPh sb="1" eb="3">
      <t>ジュウショ</t>
    </rPh>
    <phoneticPr fontId="6"/>
  </si>
  <si>
    <t>実践P（腰痛予防・これだけ体操）</t>
  </si>
  <si>
    <t>常時用のぼり（無災害でいこう）</t>
  </si>
  <si>
    <t>電話</t>
    <rPh sb="0" eb="2">
      <t>デンワ</t>
    </rPh>
    <phoneticPr fontId="6"/>
  </si>
  <si>
    <t>在庫限り</t>
    <rPh sb="0" eb="2">
      <t>ザイコ</t>
    </rPh>
    <rPh sb="2" eb="3">
      <t>カギ</t>
    </rPh>
    <phoneticPr fontId="6"/>
  </si>
  <si>
    <t>緑十字P（冬の転倒防止）</t>
  </si>
  <si>
    <t>常時用のぼり（合図確認・ヨシだ君）</t>
  </si>
  <si>
    <t>貴社名</t>
    <rPh sb="0" eb="2">
      <t>キシャ</t>
    </rPh>
    <rPh sb="2" eb="3">
      <t>メイ</t>
    </rPh>
    <phoneticPr fontId="6"/>
  </si>
  <si>
    <t>安全衛生P（転倒注意！）</t>
  </si>
  <si>
    <t>常時用のぼり（トラブル・対応）</t>
  </si>
  <si>
    <t>ご所属</t>
    <rPh sb="1" eb="3">
      <t>ショゾク</t>
    </rPh>
    <phoneticPr fontId="6"/>
  </si>
  <si>
    <t>安全衛生P(ゼロ災・カケガエノナイ)</t>
  </si>
  <si>
    <t>常時用のぼり（手出し厳禁）</t>
  </si>
  <si>
    <t>安全衛生P（不安全行動・禁止）</t>
  </si>
  <si>
    <t>常時用のぼり（ルール）</t>
  </si>
  <si>
    <r>
      <t>社名印刷希望の場合は</t>
    </r>
    <r>
      <rPr>
        <u/>
        <sz val="11"/>
        <rFont val="ＭＳ Ｐゴシック"/>
        <family val="3"/>
        <charset val="128"/>
      </rPr>
      <t>表中の申込№の</t>
    </r>
    <rPh sb="0" eb="2">
      <t>シャメイ</t>
    </rPh>
    <rPh sb="2" eb="4">
      <t>インサツ</t>
    </rPh>
    <rPh sb="4" eb="6">
      <t>キボウ</t>
    </rPh>
    <rPh sb="7" eb="9">
      <t>バアイ</t>
    </rPh>
    <rPh sb="10" eb="11">
      <t>ヒョウ</t>
    </rPh>
    <rPh sb="11" eb="12">
      <t>チュウ</t>
    </rPh>
    <rPh sb="13" eb="14">
      <t>モウ</t>
    </rPh>
    <rPh sb="14" eb="15">
      <t>コ</t>
    </rPh>
    <phoneticPr fontId="6"/>
  </si>
  <si>
    <r>
      <t>申込N</t>
    </r>
    <r>
      <rPr>
        <sz val="11"/>
        <color theme="1"/>
        <rFont val="ＭＳ Ｐゴシック"/>
        <family val="2"/>
        <charset val="128"/>
      </rPr>
      <t>o</t>
    </r>
    <rPh sb="0" eb="2">
      <t>モウシコミ</t>
    </rPh>
    <phoneticPr fontId="6"/>
  </si>
  <si>
    <t>印刷内容（会社名等）</t>
    <rPh sb="0" eb="2">
      <t>インサツ</t>
    </rPh>
    <rPh sb="2" eb="4">
      <t>ナイヨウ</t>
    </rPh>
    <rPh sb="5" eb="8">
      <t>カイシャメイ</t>
    </rPh>
    <rPh sb="8" eb="9">
      <t>トウ</t>
    </rPh>
    <phoneticPr fontId="6"/>
  </si>
  <si>
    <t>安全衛生P（実践・作業前ＫＹ）</t>
  </si>
  <si>
    <t>常時用横幕（ゼロ災でいこう）</t>
  </si>
  <si>
    <r>
      <rPr>
        <u/>
        <sz val="11"/>
        <rFont val="ＭＳ Ｐゴシック"/>
        <family val="3"/>
        <charset val="128"/>
      </rPr>
      <t>数字を○で囲んだ上で、</t>
    </r>
    <r>
      <rPr>
        <sz val="11"/>
        <color theme="1"/>
        <rFont val="ＭＳ Ｐゴシック"/>
        <family val="2"/>
        <charset val="128"/>
      </rPr>
      <t>右欄に申込№と</t>
    </r>
    <rPh sb="0" eb="2">
      <t>スウジ</t>
    </rPh>
    <rPh sb="5" eb="6">
      <t>カコ</t>
    </rPh>
    <rPh sb="8" eb="9">
      <t>ウエ</t>
    </rPh>
    <rPh sb="11" eb="12">
      <t>ミギ</t>
    </rPh>
    <rPh sb="12" eb="13">
      <t>ラン</t>
    </rPh>
    <rPh sb="14" eb="16">
      <t>モウシコミ</t>
    </rPh>
    <phoneticPr fontId="6"/>
  </si>
  <si>
    <t>安全衛生P（指差し呼称・動作）</t>
  </si>
  <si>
    <t>常時用横幕（安全第一・グリーン）</t>
  </si>
  <si>
    <t>印刷内容を楷書でお書きください。</t>
    <rPh sb="0" eb="2">
      <t>インサツ</t>
    </rPh>
    <rPh sb="2" eb="4">
      <t>ナイヨウ</t>
    </rPh>
    <rPh sb="5" eb="7">
      <t>カイショ</t>
    </rPh>
    <rPh sb="9" eb="10">
      <t>カ</t>
    </rPh>
    <phoneticPr fontId="6"/>
  </si>
  <si>
    <t>安全衛生P（服装・ターゲット）</t>
  </si>
  <si>
    <t>常時用横幕（整理整頓・イエロー）</t>
  </si>
  <si>
    <t>安全衛生P（ゼロ災でいこうヨシ）</t>
  </si>
  <si>
    <t>安全衛生標語45選</t>
  </si>
  <si>
    <t>安全衛生P（徹底ＫＹ）</t>
  </si>
  <si>
    <t>職長腕章（ピン無し）</t>
    <rPh sb="0" eb="2">
      <t>ショクチョウ</t>
    </rPh>
    <rPh sb="7" eb="8">
      <t>ナ</t>
    </rPh>
    <phoneticPr fontId="10"/>
  </si>
  <si>
    <t>　</t>
    <phoneticPr fontId="6"/>
  </si>
  <si>
    <t>安全衛生P（目指そう安全職場）</t>
  </si>
  <si>
    <t>職長ワッペン</t>
    <rPh sb="0" eb="2">
      <t>ショクチョウ</t>
    </rPh>
    <phoneticPr fontId="10"/>
  </si>
  <si>
    <t>申込№</t>
    <rPh sb="0" eb="2">
      <t>モウシコミ</t>
    </rPh>
    <phoneticPr fontId="6"/>
  </si>
  <si>
    <t>新製品
改訂等</t>
    <rPh sb="0" eb="3">
      <t>シンセイヒン</t>
    </rPh>
    <rPh sb="4" eb="6">
      <t>カイテイ</t>
    </rPh>
    <rPh sb="6" eb="7">
      <t>トウ</t>
    </rPh>
    <phoneticPr fontId="6"/>
  </si>
  <si>
    <t>品名</t>
    <rPh sb="0" eb="2">
      <t>ヒンメイ</t>
    </rPh>
    <phoneticPr fontId="6"/>
  </si>
  <si>
    <t>価格（円）</t>
    <rPh sb="0" eb="2">
      <t>カカク</t>
    </rPh>
    <rPh sb="3" eb="4">
      <t>エン</t>
    </rPh>
    <phoneticPr fontId="6"/>
  </si>
  <si>
    <t>数量</t>
    <rPh sb="0" eb="2">
      <t>スウリョウ</t>
    </rPh>
    <phoneticPr fontId="6"/>
  </si>
  <si>
    <t>金額</t>
    <rPh sb="0" eb="2">
      <t>キンガク</t>
    </rPh>
    <phoneticPr fontId="6"/>
  </si>
  <si>
    <t>新製品
改訂等</t>
    <phoneticPr fontId="6"/>
  </si>
  <si>
    <t>品名</t>
    <phoneticPr fontId="6"/>
  </si>
  <si>
    <t>安全衛生P（目･気･心配り･思いやり)</t>
  </si>
  <si>
    <t>エコバッグ（ご安全に・仕事猫）</t>
  </si>
  <si>
    <t>NEW</t>
    <phoneticPr fontId="6"/>
  </si>
  <si>
    <t>令和4年度版　年末年始無災害実践ガイド</t>
    <rPh sb="11" eb="14">
      <t>ムサイガイ</t>
    </rPh>
    <phoneticPr fontId="10"/>
  </si>
  <si>
    <t>4S　きほんのき</t>
  </si>
  <si>
    <t>安全衛生P（合図確認・大きな声）</t>
  </si>
  <si>
    <t>安全衛生マーク2WAＹワッペン（5枚入）</t>
  </si>
  <si>
    <t>2022年度版　明るい職場楽しい家庭</t>
  </si>
  <si>
    <t>進めよう5S活動</t>
  </si>
  <si>
    <t>安全衛生P（危険・気のゆるみ）</t>
  </si>
  <si>
    <t>5Sパトロール腕章（ピン無し）</t>
  </si>
  <si>
    <t>そのまま使えるKYTイラストシート集</t>
    <rPh sb="4" eb="5">
      <t>ツカ</t>
    </rPh>
    <rPh sb="17" eb="18">
      <t>シュウ</t>
    </rPh>
    <phoneticPr fontId="7"/>
  </si>
  <si>
    <t>年末年始P（着物）</t>
  </si>
  <si>
    <t>安全衛生P（ｺﾐｭﾆｹｰｼｮﾝ・作業）</t>
  </si>
  <si>
    <t>標識ステッカー（ポケット手禁止・3枚入）</t>
  </si>
  <si>
    <t>活かし・つなぐ活動の進め方</t>
    <rPh sb="0" eb="1">
      <t>イ</t>
    </rPh>
    <rPh sb="7" eb="9">
      <t>カツドウ</t>
    </rPh>
    <rPh sb="10" eb="11">
      <t>スス</t>
    </rPh>
    <rPh sb="12" eb="13">
      <t>カタ</t>
    </rPh>
    <phoneticPr fontId="7"/>
  </si>
  <si>
    <t>令和5年 年間標語P</t>
  </si>
  <si>
    <t>安全衛生P（正しく操作･ﾌｫｰｸﾘﾌﾄ）</t>
  </si>
  <si>
    <t>標識ステッカー（ながらスマホ禁止･3枚入)</t>
  </si>
  <si>
    <t>改訂</t>
    <rPh sb="0" eb="2">
      <t>カイテイ</t>
    </rPh>
    <phoneticPr fontId="6"/>
  </si>
  <si>
    <t>なくそう！墜落・転落・転倒</t>
  </si>
  <si>
    <t>安全衛生P（ご安全に・タレント）</t>
  </si>
  <si>
    <t>安全衛生P（うるおい快適職場）</t>
  </si>
  <si>
    <t>禁止標識（関係者以外立入禁止）</t>
  </si>
  <si>
    <t>危険マップをつくろう</t>
  </si>
  <si>
    <t>年末年始P（干支）</t>
    <rPh sb="6" eb="8">
      <t>エト</t>
    </rPh>
    <phoneticPr fontId="6"/>
  </si>
  <si>
    <t>在庫限り</t>
    <phoneticPr fontId="6"/>
  </si>
  <si>
    <t>緑十字P（不安全行動・剣道）</t>
    <rPh sb="5" eb="7">
      <t>フアン</t>
    </rPh>
    <rPh sb="7" eb="8">
      <t>ゼン</t>
    </rPh>
    <rPh sb="8" eb="10">
      <t>コウドウ</t>
    </rPh>
    <rPh sb="11" eb="13">
      <t>ケンドウ</t>
    </rPh>
    <phoneticPr fontId="10"/>
  </si>
  <si>
    <t>禁止標識（喫煙・飲食禁止）</t>
  </si>
  <si>
    <t>知っておきたい！安全衛生の世界的動向</t>
    <rPh sb="0" eb="1">
      <t>シ</t>
    </rPh>
    <rPh sb="8" eb="10">
      <t>アンゼン</t>
    </rPh>
    <rPh sb="10" eb="12">
      <t>エイセイ</t>
    </rPh>
    <rPh sb="13" eb="16">
      <t>セカイテキ</t>
    </rPh>
    <rPh sb="16" eb="18">
      <t>ドウコウ</t>
    </rPh>
    <phoneticPr fontId="10"/>
  </si>
  <si>
    <t>年末年始P（標語）</t>
  </si>
  <si>
    <t>緑十字P（安全第一・道）</t>
  </si>
  <si>
    <t>段差注意床シール</t>
  </si>
  <si>
    <t>こうして使おう！ﾌﾙﾊｰﾈｽ型墜落制止用器具</t>
  </si>
  <si>
    <t>年末年始P（子供）</t>
    <rPh sb="6" eb="8">
      <t>コドモ</t>
    </rPh>
    <phoneticPr fontId="6"/>
  </si>
  <si>
    <t>第52回年末年始標語のぼり</t>
  </si>
  <si>
    <t>ＳＴＯＰ指差確認床シール（横）</t>
  </si>
  <si>
    <t>令和4年度　労働衛生のしおり</t>
  </si>
  <si>
    <t>年末年始P（ヨシだ君）</t>
  </si>
  <si>
    <t>年末年始運動のぼり（耐水紙・特大）</t>
  </si>
  <si>
    <t>とまれ床シール</t>
  </si>
  <si>
    <t>職長の安全衛生テキスト</t>
  </si>
  <si>
    <t>年末年始ミニPセット（7枚組）</t>
    <rPh sb="12" eb="13">
      <t>マイ</t>
    </rPh>
    <rPh sb="13" eb="14">
      <t>グミ</t>
    </rPh>
    <phoneticPr fontId="10"/>
  </si>
  <si>
    <t>年末年始運動のぼり（耐水紙・大）</t>
  </si>
  <si>
    <t>ドアステッカー（開閉注意）（5枚入）</t>
    <rPh sb="8" eb="10">
      <t>カイヘイ</t>
    </rPh>
    <rPh sb="10" eb="12">
      <t>チュウイ</t>
    </rPh>
    <rPh sb="15" eb="17">
      <t>マイイ</t>
    </rPh>
    <phoneticPr fontId="10"/>
  </si>
  <si>
    <t>職長の能力向上教育テキスト</t>
  </si>
  <si>
    <t>かべしんぶん（年末年始標語）</t>
    <rPh sb="7" eb="9">
      <t>ネンマツ</t>
    </rPh>
    <rPh sb="9" eb="11">
      <t>ネンシ</t>
    </rPh>
    <rPh sb="11" eb="13">
      <t>ヒョウゴ</t>
    </rPh>
    <phoneticPr fontId="10"/>
  </si>
  <si>
    <t>年末年始運動のぼり（耐水紙・小）</t>
  </si>
  <si>
    <t>指差し確認ステッカー(5枚入)</t>
    <rPh sb="0" eb="2">
      <t>ユビサ</t>
    </rPh>
    <rPh sb="3" eb="5">
      <t>カクニン</t>
    </rPh>
    <rPh sb="12" eb="14">
      <t>マイイ</t>
    </rPh>
    <phoneticPr fontId="10"/>
  </si>
  <si>
    <t>不安全行動改善の手引き</t>
  </si>
  <si>
    <t>安全衛生P(年間標語A・風景)</t>
  </si>
  <si>
    <t>無災害でいこうのぼり</t>
  </si>
  <si>
    <t>手出し厳禁ステッカー（2種各4枚入）</t>
  </si>
  <si>
    <t>失敗から学ぶ安全2</t>
  </si>
  <si>
    <t>安全衛生P（年間標語B・安全）</t>
  </si>
  <si>
    <t>謹賀新年のぼり</t>
  </si>
  <si>
    <t>手すりステッカー（4枚入）</t>
  </si>
  <si>
    <t>あなたの職場の安全点検</t>
  </si>
  <si>
    <t>安全衛生P（猫のフリ見て･ご安全に)</t>
  </si>
  <si>
    <t>年末年始無災害運動ワッペン（5枚入）</t>
  </si>
  <si>
    <t>衝突防止ミラー　室内専用（片側用）</t>
    <rPh sb="0" eb="2">
      <t>ショウトツ</t>
    </rPh>
    <rPh sb="2" eb="4">
      <t>ボウシ</t>
    </rPh>
    <rPh sb="8" eb="10">
      <t>シツナイ</t>
    </rPh>
    <rPh sb="10" eb="12">
      <t>センヨウ</t>
    </rPh>
    <rPh sb="13" eb="15">
      <t>カタガワ</t>
    </rPh>
    <rPh sb="15" eb="16">
      <t>ヨウ</t>
    </rPh>
    <phoneticPr fontId="10"/>
  </si>
  <si>
    <t>令和4年度　安全の指標</t>
  </si>
  <si>
    <t>安全衛生標語P（仕事猫A）</t>
  </si>
  <si>
    <t>第52回年末年始無災害運動バッジ（20個入）</t>
  </si>
  <si>
    <t>ハンドタオル（SAFETY FIRST）</t>
  </si>
  <si>
    <t>ﾋｭｰﾏﾝﾌｧｸﾀｰｽﾞ･ｱﾌﾟﾛｰﾁによる安全管理</t>
  </si>
  <si>
    <t>安全衛生P(非定常作業を安全に)</t>
    <rPh sb="12" eb="14">
      <t>アンゼン</t>
    </rPh>
    <phoneticPr fontId="10"/>
  </si>
  <si>
    <t>安全衛生旗（綿・大）</t>
  </si>
  <si>
    <t>すべり止めテープ（注意・黄）</t>
  </si>
  <si>
    <t>令和4年版　安全衛生法令要覧</t>
    <rPh sb="0" eb="2">
      <t>レイワ</t>
    </rPh>
    <rPh sb="3" eb="4">
      <t>ネン</t>
    </rPh>
    <rPh sb="4" eb="5">
      <t>バン</t>
    </rPh>
    <phoneticPr fontId="10"/>
  </si>
  <si>
    <t>安全衛生P（非定常作業）</t>
  </si>
  <si>
    <t>安全衛生旗（綿・中）</t>
  </si>
  <si>
    <t>安全衛生委員腕章（ピン無し）</t>
  </si>
  <si>
    <t>こう変わる！化学物質管理</t>
  </si>
  <si>
    <t>安全衛生P（始業・終業点検）</t>
  </si>
  <si>
    <t>安全衛生旗（綿・小）</t>
  </si>
  <si>
    <t>安全衛生パトロール腕章（ピン無し）</t>
  </si>
  <si>
    <t>溶接ヒュームの健康障害防止対策</t>
  </si>
  <si>
    <t>安全衛生P（毎日点検）</t>
  </si>
  <si>
    <t>安全衛生旗（ｱｸﾘﾙ生地･ﾊﾞﾝﾃﾞｨﾝｸﾞ･大）</t>
  </si>
  <si>
    <t>安全衛生推進者腕章（ピン無し）</t>
  </si>
  <si>
    <t>金属ｱｰｸ溶接等作業者のためのﾏｽｸﾌｨｯﾄﾃｽﾄ</t>
  </si>
  <si>
    <t>安全衛生P（KEEP・4S）</t>
  </si>
  <si>
    <t>安全衛生旗（ｱｸﾘﾙ生地･ﾊﾞﾝﾃﾞｨﾝｸﾞ･中）</t>
  </si>
  <si>
    <t>安全パトロール腕章</t>
  </si>
  <si>
    <t>ｺﾐｭﾆｹｰｼｮﾝで安全・健康職場</t>
  </si>
  <si>
    <t>安全衛生ポスター（きれいな職場・白石聖）</t>
  </si>
  <si>
    <t>安全衛生旗（ｱｸﾘﾙ生地･ﾊﾞﾝﾃﾞｨﾝｸﾞ･小）</t>
  </si>
  <si>
    <t>2023年版　安全衛生カレンダー</t>
  </si>
  <si>
    <t>美味しく食べてメンタルケア</t>
  </si>
  <si>
    <t>実践P（整理整頓・第一歩）</t>
  </si>
  <si>
    <t>安全旗（綿・大）</t>
  </si>
  <si>
    <t>2023年版　安全衛生手帳（濃緑）</t>
  </si>
  <si>
    <t>職場の健康づくりを支援する</t>
  </si>
  <si>
    <t>安全衛生P（徹底4S・ヨシだ君）</t>
  </si>
  <si>
    <t>安全旗（綿・中）</t>
  </si>
  <si>
    <t>2023年版　安全衛生手帳（赤茶）</t>
  </si>
  <si>
    <t>産業保健スタッフのための教え方26＋5の鉄則</t>
  </si>
  <si>
    <t>安全衛生P（整理整頓・海）</t>
  </si>
  <si>
    <t>安全旗（綿・小）</t>
  </si>
  <si>
    <t>安全衛生委員バッジ（ブリキ）</t>
  </si>
  <si>
    <t>治療しながら安心して働く！</t>
  </si>
  <si>
    <t>安全衛生P（なくそう墜落・転落）</t>
  </si>
  <si>
    <t>労働衛生旗（綿・中）</t>
  </si>
  <si>
    <t>ゼロ災バッジ（ブリキ・緑）</t>
  </si>
  <si>
    <t>多様な働き方時代のセルフケア</t>
  </si>
  <si>
    <t>緑十字P（高所作業・フルハーネス型）</t>
  </si>
  <si>
    <t>国旗（綿・中）</t>
  </si>
  <si>
    <t>安全第一ワッペン</t>
  </si>
  <si>
    <t>会社と社員を守る新型コロナウイルス対応</t>
  </si>
  <si>
    <t>緑十字P（墜落・保護具）</t>
  </si>
  <si>
    <t>ゼロ災旗（綿・青・中）</t>
    <rPh sb="7" eb="8">
      <t>アオ</t>
    </rPh>
    <phoneticPr fontId="10"/>
  </si>
  <si>
    <t>ゼロ災ワッペン（金色ロゴ・10枚入）</t>
  </si>
  <si>
    <t>感染症から身を守ろう</t>
  </si>
  <si>
    <t>実践P（フルハーネス）</t>
  </si>
  <si>
    <t>令和5年 年間標語のぼり</t>
  </si>
  <si>
    <t>窓あきボールペン（10本入）</t>
  </si>
  <si>
    <t>あなたが減らす転倒リスク</t>
  </si>
  <si>
    <t>実践P（STOP墜落災害）</t>
  </si>
  <si>
    <t>常時用のぼり（4S・きれいな職場）</t>
  </si>
  <si>
    <t>ジェットストリーム2&amp;1</t>
  </si>
  <si>
    <t>危険実感BOOK</t>
  </si>
  <si>
    <t>安全衛生P(視点をかえて・リスク)</t>
    <rPh sb="6" eb="8">
      <t>シテン</t>
    </rPh>
    <phoneticPr fontId="10"/>
  </si>
  <si>
    <t>常時用のぼり（基本は5S）</t>
  </si>
  <si>
    <t>安全衛生タオル（レッツゼロ・パステル）</t>
  </si>
  <si>
    <t>機械安全ABC</t>
  </si>
  <si>
    <t>安全衛生P（危険・見える化）</t>
  </si>
  <si>
    <t>常時用のぼり（保護具）</t>
    <phoneticPr fontId="6"/>
  </si>
  <si>
    <t>ジャガード織タオル（S&amp;Hヨシだ君）</t>
  </si>
  <si>
    <t>自転車通勤・業務の安全運転</t>
  </si>
  <si>
    <t>安全衛生P（リスク・見えない危険）</t>
  </si>
  <si>
    <t>常時用のぼり（危険予知・KY）</t>
    <rPh sb="0" eb="2">
      <t>ジョウジ</t>
    </rPh>
    <rPh sb="2" eb="3">
      <t>ヨウ</t>
    </rPh>
    <rPh sb="7" eb="9">
      <t>キケン</t>
    </rPh>
    <rPh sb="9" eb="11">
      <t>ヨチ</t>
    </rPh>
    <phoneticPr fontId="10"/>
  </si>
  <si>
    <t>A　小計</t>
    <phoneticPr fontId="6"/>
  </si>
  <si>
    <t>円</t>
    <rPh sb="0" eb="1">
      <t>エン</t>
    </rPh>
    <phoneticPr fontId="6"/>
  </si>
  <si>
    <t>安全運転で防ごう！交通災害</t>
  </si>
  <si>
    <t>安全衛生P(みんなで感染症予防)</t>
    <rPh sb="10" eb="13">
      <t>カンセンショウ</t>
    </rPh>
    <rPh sb="13" eb="15">
      <t>ヨボウ</t>
    </rPh>
    <phoneticPr fontId="10"/>
  </si>
  <si>
    <t>常時用のぼり（あいさつ）</t>
  </si>
  <si>
    <t>B　発送料</t>
  </si>
  <si>
    <t>10ヵ国語対訳単語帳 安全衛生パスポート</t>
  </si>
  <si>
    <t>安全衛生P（手洗い徹底）</t>
  </si>
  <si>
    <t>常時用のぼり（声かけ安全作業）</t>
  </si>
  <si>
    <t>C　社名印刷代</t>
  </si>
  <si>
    <t>仕事猫と学ぼう　不安全行動と労働災害</t>
  </si>
  <si>
    <t>安全衛生P（手洗い・咳エチケット）</t>
  </si>
  <si>
    <t>常時用のぼり（簡潔に報・連・相）</t>
  </si>
  <si>
    <t>D　総合計（A+B+C)</t>
    <phoneticPr fontId="6"/>
  </si>
  <si>
    <t>職場の不安全行動　ワースト10</t>
  </si>
  <si>
    <t>安全衛生P（健康チェック）</t>
  </si>
  <si>
    <t>常時用のぼり（火の用心）</t>
  </si>
  <si>
    <t>【備考】</t>
    <rPh sb="1" eb="3">
      <t>ビコウ</t>
    </rPh>
    <phoneticPr fontId="6"/>
  </si>
  <si>
    <t>職場の不安全状態　ワースト10</t>
  </si>
  <si>
    <t>実践P（事業場・感染対策）</t>
  </si>
  <si>
    <t>常時用のぼり（吊り荷・入るな）</t>
  </si>
  <si>
    <t>進める！安全衛生パトロール</t>
  </si>
  <si>
    <t>実践P(風邪・ｲﾝﾌﾙｴﾝｻﾞ予防の基本)</t>
  </si>
  <si>
    <t>常時用のぼり（守ろう！作業手順）</t>
  </si>
  <si>
    <t>※この申込書による取り扱いは、キャンペーン期間の2022年11月1日（火）～2023年1月13日（金）までとさせていただきます。</t>
    <rPh sb="3" eb="6">
      <t>モウシコミショ</t>
    </rPh>
    <rPh sb="9" eb="10">
      <t>ト</t>
    </rPh>
    <rPh sb="11" eb="12">
      <t>アツカ</t>
    </rPh>
    <rPh sb="21" eb="23">
      <t>キカン</t>
    </rPh>
    <rPh sb="28" eb="29">
      <t>ネン</t>
    </rPh>
    <rPh sb="31" eb="32">
      <t>ガツ</t>
    </rPh>
    <rPh sb="33" eb="34">
      <t>ヒ</t>
    </rPh>
    <rPh sb="35" eb="36">
      <t>ヒ</t>
    </rPh>
    <rPh sb="42" eb="43">
      <t>ネン</t>
    </rPh>
    <rPh sb="44" eb="45">
      <t>ガツ</t>
    </rPh>
    <rPh sb="47" eb="48">
      <t>ヒ</t>
    </rPh>
    <rPh sb="49" eb="50">
      <t>キン</t>
    </rPh>
    <phoneticPr fontId="6"/>
  </si>
  <si>
    <t>※図書・用品・ポスター代、社名印刷代、発送料はすべて消費税10％込みの価格となっております。</t>
    <phoneticPr fontId="6"/>
  </si>
  <si>
    <t>本申込書にご記入いただいた個人情報につきましては、当協会が責任を持って管理し、当協会出版物のご案内等に使用することがあります。使用することに同意していただけない場合は❑にチェックを記入してください。❑同意しない</t>
    <phoneticPr fontId="6"/>
  </si>
  <si>
    <r>
      <t>社名</t>
    </r>
    <r>
      <rPr>
        <b/>
        <sz val="11"/>
        <color theme="1"/>
        <rFont val="ＭＳ Ｐゴシック"/>
        <family val="3"/>
        <charset val="128"/>
      </rPr>
      <t>　（公社）神奈川労務安全衛生協会</t>
    </r>
    <rPh sb="0" eb="2">
      <t>シャメイ</t>
    </rPh>
    <rPh sb="1" eb="2">
      <t>メイ</t>
    </rPh>
    <rPh sb="4" eb="6">
      <t>コウシャ</t>
    </rPh>
    <rPh sb="7" eb="12">
      <t>カナガワロウム</t>
    </rPh>
    <rPh sb="12" eb="16">
      <t>アンゼンエイセイ</t>
    </rPh>
    <rPh sb="16" eb="18">
      <t>キョウカイ</t>
    </rPh>
    <phoneticPr fontId="6"/>
  </si>
  <si>
    <r>
      <t>　　　　　　　　　</t>
    </r>
    <r>
      <rPr>
        <b/>
        <sz val="11"/>
        <rFont val="ＭＳ Ｐゴシック"/>
        <family val="3"/>
        <charset val="128"/>
      </rPr>
      <t>厚　木　支　部</t>
    </r>
    <rPh sb="9" eb="10">
      <t>アツ</t>
    </rPh>
    <rPh sb="11" eb="12">
      <t>キ</t>
    </rPh>
    <rPh sb="13" eb="14">
      <t>シ</t>
    </rPh>
    <rPh sb="15" eb="16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</si>
</sst>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 ;[Red]\-#,##0\ 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BP丸ｺﾞｼｯｸDE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/>
      <diagonal style="thick">
        <color indexed="64"/>
      </diagonal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ck">
        <color indexed="64"/>
      </right>
      <top/>
      <bottom/>
      <diagonal style="thick">
        <color indexed="64"/>
      </diagonal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ck">
        <color indexed="64"/>
      </right>
      <top/>
      <bottom style="thin">
        <color indexed="64"/>
      </bottom>
      <diagonal style="thick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4" fillId="0" borderId="0" xfId="0" applyFont="1" applyAlignment="1"/>
    <xf numFmtId="176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/>
    <xf numFmtId="0" fontId="0" fillId="0" borderId="10" xfId="0" applyBorder="1" applyAlignment="1">
      <alignment shrinkToFit="1"/>
    </xf>
    <xf numFmtId="38" fontId="2" fillId="0" borderId="10" xfId="1" applyFont="1" applyBorder="1" applyAlignment="1">
      <alignment horizontal="right"/>
    </xf>
    <xf numFmtId="0" fontId="2" fillId="0" borderId="12" xfId="0" applyFont="1" applyBorder="1" applyAlignment="1" applyProtection="1">
      <protection locked="0"/>
    </xf>
    <xf numFmtId="0" fontId="2" fillId="0" borderId="11" xfId="0" applyFont="1" applyBorder="1" applyAlignment="1"/>
    <xf numFmtId="0" fontId="6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38" fontId="0" fillId="0" borderId="22" xfId="0" applyNumberFormat="1" applyBorder="1" applyAlignment="1">
      <alignment vertical="center" shrinkToFit="1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38" fontId="0" fillId="0" borderId="26" xfId="1" applyFont="1" applyFill="1" applyBorder="1" applyAlignment="1">
      <alignment horizontal="right" vertical="center"/>
    </xf>
    <xf numFmtId="0" fontId="2" fillId="0" borderId="24" xfId="0" applyFont="1" applyBorder="1" applyAlignment="1" applyProtection="1">
      <protection locked="0"/>
    </xf>
    <xf numFmtId="0" fontId="2" fillId="0" borderId="23" xfId="0" applyFont="1" applyBorder="1" applyAlignment="1"/>
    <xf numFmtId="0" fontId="4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38" fontId="0" fillId="0" borderId="22" xfId="1" applyFont="1" applyFill="1" applyBorder="1" applyAlignment="1">
      <alignment horizontal="right" vertical="center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/>
    <xf numFmtId="0" fontId="2" fillId="0" borderId="35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2" fillId="0" borderId="0" xfId="0" applyFont="1" applyAlignment="1">
      <alignment horizontal="right" vertical="top"/>
    </xf>
    <xf numFmtId="0" fontId="2" fillId="0" borderId="42" xfId="0" applyFont="1" applyBorder="1" applyAlignment="1"/>
    <xf numFmtId="0" fontId="2" fillId="0" borderId="42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4" xfId="0" applyFont="1" applyBorder="1" applyAlignment="1"/>
    <xf numFmtId="0" fontId="2" fillId="0" borderId="43" xfId="0" applyFont="1" applyBorder="1" applyAlignment="1"/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38" fontId="0" fillId="0" borderId="48" xfId="1" applyFont="1" applyFill="1" applyBorder="1" applyAlignment="1">
      <alignment horizontal="right" vertical="center"/>
    </xf>
    <xf numFmtId="0" fontId="2" fillId="0" borderId="47" xfId="0" applyFont="1" applyBorder="1" applyAlignment="1" applyProtection="1">
      <protection locked="0"/>
    </xf>
    <xf numFmtId="0" fontId="2" fillId="0" borderId="49" xfId="0" applyFont="1" applyBorder="1" applyAlignment="1"/>
    <xf numFmtId="0" fontId="8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25" xfId="0" applyFont="1" applyBorder="1" applyAlignment="1" applyProtection="1">
      <protection locked="0"/>
    </xf>
    <xf numFmtId="0" fontId="2" fillId="0" borderId="51" xfId="0" applyFont="1" applyBorder="1" applyAlignment="1"/>
    <xf numFmtId="38" fontId="0" fillId="0" borderId="37" xfId="0" applyNumberFormat="1" applyBorder="1" applyAlignment="1">
      <alignment vertical="center" shrinkToFit="1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/>
    <xf numFmtId="0" fontId="2" fillId="2" borderId="9" xfId="0" applyFont="1" applyFill="1" applyBorder="1" applyAlignment="1">
      <alignment horizontal="center" vertical="top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top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2" xfId="0" applyFont="1" applyBorder="1" applyAlignment="1" applyProtection="1">
      <alignment vertical="center" shrinkToFit="1"/>
      <protection locked="0"/>
    </xf>
    <xf numFmtId="0" fontId="0" fillId="0" borderId="31" xfId="0" applyBorder="1" applyAlignment="1">
      <alignment horizontal="right" vertical="center" wrapText="1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177" fontId="0" fillId="0" borderId="22" xfId="0" applyNumberFormat="1" applyBorder="1" applyAlignment="1" applyProtection="1">
      <protection locked="0"/>
    </xf>
    <xf numFmtId="177" fontId="0" fillId="0" borderId="23" xfId="0" applyNumberFormat="1" applyBorder="1" applyAlignment="1"/>
    <xf numFmtId="0" fontId="2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vertical="center" shrinkToFit="1"/>
    </xf>
    <xf numFmtId="38" fontId="0" fillId="0" borderId="48" xfId="0" applyNumberFormat="1" applyBorder="1" applyAlignment="1">
      <alignment vertical="center" shrinkToFit="1"/>
    </xf>
    <xf numFmtId="0" fontId="0" fillId="0" borderId="48" xfId="0" applyBorder="1" applyAlignment="1" applyProtection="1">
      <protection locked="0"/>
    </xf>
    <xf numFmtId="0" fontId="0" fillId="0" borderId="49" xfId="0" applyBorder="1" applyAlignment="1"/>
    <xf numFmtId="3" fontId="2" fillId="0" borderId="22" xfId="0" applyNumberFormat="1" applyFont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38" fontId="0" fillId="0" borderId="26" xfId="0" applyNumberFormat="1" applyBorder="1" applyAlignment="1">
      <alignment vertical="center" shrinkToFit="1"/>
    </xf>
    <xf numFmtId="0" fontId="0" fillId="0" borderId="26" xfId="0" applyBorder="1" applyAlignment="1" applyProtection="1">
      <protection locked="0"/>
    </xf>
    <xf numFmtId="0" fontId="0" fillId="0" borderId="51" xfId="0" applyBorder="1" applyAlignment="1"/>
    <xf numFmtId="0" fontId="2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0" fillId="0" borderId="22" xfId="0" applyBorder="1" applyAlignment="1" applyProtection="1">
      <protection locked="0"/>
    </xf>
    <xf numFmtId="0" fontId="0" fillId="0" borderId="23" xfId="0" applyBorder="1" applyAlignment="1"/>
    <xf numFmtId="38" fontId="2" fillId="0" borderId="22" xfId="1" applyFont="1" applyBorder="1" applyAlignment="1">
      <alignment horizontal="right" vertical="center" shrinkToFit="1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 shrinkToFit="1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>
      <alignment horizontal="right" vertical="center"/>
    </xf>
    <xf numFmtId="0" fontId="0" fillId="0" borderId="26" xfId="0" applyBorder="1" applyAlignment="1">
      <alignment vertical="center" shrinkToFit="1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 shrinkToFit="1"/>
    </xf>
    <xf numFmtId="38" fontId="0" fillId="0" borderId="10" xfId="0" applyNumberFormat="1" applyBorder="1" applyAlignment="1">
      <alignment vertical="center" shrinkToFit="1"/>
    </xf>
    <xf numFmtId="0" fontId="2" fillId="0" borderId="22" xfId="0" applyFont="1" applyBorder="1" applyAlignment="1" applyProtection="1">
      <protection locked="0"/>
    </xf>
    <xf numFmtId="0" fontId="2" fillId="0" borderId="48" xfId="0" applyFont="1" applyBorder="1" applyAlignment="1" applyProtection="1">
      <protection locked="0"/>
    </xf>
    <xf numFmtId="0" fontId="4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37" xfId="0" applyBorder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25" xfId="0" applyBorder="1" applyAlignment="1" applyProtection="1">
      <protection locked="0"/>
    </xf>
    <xf numFmtId="0" fontId="2" fillId="0" borderId="53" xfId="0" applyFont="1" applyBorder="1" applyAlignment="1"/>
    <xf numFmtId="178" fontId="2" fillId="0" borderId="22" xfId="1" applyNumberFormat="1" applyFont="1" applyFill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0" fontId="0" fillId="0" borderId="24" xfId="0" applyBorder="1" applyAlignment="1" applyProtection="1">
      <protection locked="0"/>
    </xf>
    <xf numFmtId="0" fontId="4" fillId="0" borderId="21" xfId="0" applyFont="1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3" fontId="0" fillId="0" borderId="22" xfId="0" applyNumberFormat="1" applyBorder="1" applyAlignment="1">
      <alignment horizontal="center" vertical="center" shrinkToFit="1"/>
    </xf>
    <xf numFmtId="176" fontId="2" fillId="0" borderId="37" xfId="0" applyNumberFormat="1" applyFont="1" applyBorder="1">
      <alignment vertical="center"/>
    </xf>
    <xf numFmtId="0" fontId="0" fillId="0" borderId="56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4" xfId="0" applyBorder="1" applyAlignment="1" applyProtection="1">
      <alignment horizontal="left"/>
      <protection locked="0"/>
    </xf>
    <xf numFmtId="177" fontId="2" fillId="0" borderId="54" xfId="0" applyNumberFormat="1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7" xfId="0" applyBorder="1" applyAlignment="1"/>
    <xf numFmtId="0" fontId="4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176" fontId="2" fillId="0" borderId="22" xfId="0" applyNumberFormat="1" applyFont="1" applyBorder="1">
      <alignment vertical="center"/>
    </xf>
    <xf numFmtId="0" fontId="2" fillId="0" borderId="6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61" xfId="0" applyBorder="1" applyAlignment="1"/>
    <xf numFmtId="38" fontId="2" fillId="0" borderId="22" xfId="1" applyFont="1" applyBorder="1" applyAlignment="1" applyProtection="1">
      <alignment vertical="center" shrinkToFit="1"/>
      <protection locked="0"/>
    </xf>
    <xf numFmtId="38" fontId="2" fillId="0" borderId="37" xfId="1" applyFont="1" applyBorder="1" applyAlignment="1">
      <alignment horizontal="right" vertical="center" shrinkToFit="1"/>
    </xf>
    <xf numFmtId="0" fontId="2" fillId="0" borderId="37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top" shrinkToFit="1"/>
    </xf>
    <xf numFmtId="0" fontId="0" fillId="0" borderId="48" xfId="0" applyBorder="1" applyAlignment="1">
      <alignment horizontal="center" vertical="center" shrinkToFit="1"/>
    </xf>
    <xf numFmtId="38" fontId="2" fillId="0" borderId="48" xfId="1" applyFont="1" applyBorder="1" applyAlignment="1">
      <alignment horizontal="right" vertical="center" shrinkToFit="1"/>
    </xf>
    <xf numFmtId="0" fontId="2" fillId="0" borderId="48" xfId="0" applyFont="1" applyBorder="1" applyAlignment="1" applyProtection="1">
      <alignment vertical="center" shrinkToFit="1"/>
      <protection locked="0"/>
    </xf>
    <xf numFmtId="0" fontId="0" fillId="0" borderId="49" xfId="0" applyBorder="1" applyAlignment="1">
      <alignment horizontal="right" vertical="center" wrapText="1" shrinkToFit="1"/>
    </xf>
    <xf numFmtId="0" fontId="4" fillId="0" borderId="68" xfId="0" applyFont="1" applyBorder="1" applyAlignment="1">
      <alignment horizontal="center" vertical="center" shrinkToFit="1"/>
    </xf>
    <xf numFmtId="0" fontId="2" fillId="0" borderId="68" xfId="0" applyFont="1" applyBorder="1" applyAlignment="1">
      <alignment vertical="center" shrinkToFit="1"/>
    </xf>
    <xf numFmtId="0" fontId="2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 shrinkToFit="1"/>
    </xf>
    <xf numFmtId="176" fontId="2" fillId="0" borderId="48" xfId="0" applyNumberFormat="1" applyFont="1" applyBorder="1">
      <alignment vertical="center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>
      <alignment horizontal="right" vertical="center"/>
    </xf>
    <xf numFmtId="0" fontId="12" fillId="0" borderId="75" xfId="0" applyFont="1" applyBorder="1" applyAlignment="1">
      <alignment vertical="top"/>
    </xf>
    <xf numFmtId="0" fontId="12" fillId="0" borderId="0" xfId="0" applyFont="1" applyAlignment="1"/>
    <xf numFmtId="0" fontId="2" fillId="0" borderId="75" xfId="0" applyFont="1" applyBorder="1" applyAlignment="1"/>
    <xf numFmtId="0" fontId="4" fillId="0" borderId="7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6" fillId="0" borderId="28" xfId="0" applyFont="1" applyBorder="1" applyAlignment="1">
      <alignment horizontal="left" vertical="top"/>
    </xf>
    <xf numFmtId="0" fontId="16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73" xfId="0" applyBorder="1" applyAlignment="1" applyProtection="1">
      <alignment horizontal="left" vertical="top"/>
      <protection locked="0"/>
    </xf>
    <xf numFmtId="0" fontId="0" fillId="0" borderId="70" xfId="0" applyBorder="1" applyAlignment="1" applyProtection="1">
      <alignment horizontal="left" vertical="top"/>
      <protection locked="0"/>
    </xf>
    <xf numFmtId="0" fontId="0" fillId="0" borderId="74" xfId="0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shrinkToFit="1"/>
    </xf>
    <xf numFmtId="0" fontId="0" fillId="0" borderId="6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0" fontId="0" fillId="0" borderId="4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43" xfId="0" applyBorder="1" applyAlignment="1">
      <alignment shrinkToFit="1"/>
    </xf>
    <xf numFmtId="0" fontId="0" fillId="0" borderId="3" xfId="0" applyBorder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0" fontId="0" fillId="0" borderId="3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2" fillId="0" borderId="4" xfId="0" applyFont="1" applyBorder="1" applyAlignment="1">
      <alignment horizontal="left" vertical="top" shrinkToFit="1"/>
    </xf>
    <xf numFmtId="0" fontId="0" fillId="0" borderId="44" xfId="0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45" xfId="0" applyFont="1" applyBorder="1" applyAlignment="1">
      <alignment shrinkToFit="1"/>
    </xf>
    <xf numFmtId="0" fontId="2" fillId="0" borderId="28" xfId="0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2" fillId="0" borderId="39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textRotation="255" shrinkToFit="1"/>
    </xf>
    <xf numFmtId="0" fontId="8" fillId="0" borderId="13" xfId="0" applyFont="1" applyBorder="1" applyAlignment="1">
      <alignment vertical="center" textRotation="255" shrinkToFit="1"/>
    </xf>
    <xf numFmtId="0" fontId="0" fillId="0" borderId="3" xfId="0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protection locked="0"/>
    </xf>
    <xf numFmtId="0" fontId="2" fillId="0" borderId="32" xfId="0" applyFont="1" applyBorder="1" applyAlignment="1" applyProtection="1">
      <protection locked="0"/>
    </xf>
    <xf numFmtId="0" fontId="2" fillId="0" borderId="38" xfId="0" applyFont="1" applyBorder="1" applyAlignment="1" applyProtection="1">
      <protection locked="0"/>
    </xf>
    <xf numFmtId="0" fontId="2" fillId="0" borderId="2" xfId="0" applyFont="1" applyBorder="1" applyAlignment="1">
      <alignment vertical="center" textRotation="255"/>
    </xf>
    <xf numFmtId="0" fontId="2" fillId="0" borderId="33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BD34-917F-476C-94BA-4BE622559FD6}">
  <dimension ref="B1:AC61"/>
  <sheetViews>
    <sheetView tabSelected="1" topLeftCell="A28" workbookViewId="0">
      <selection activeCell="L13" sqref="L13"/>
    </sheetView>
  </sheetViews>
  <sheetFormatPr defaultRowHeight="13.5"/>
  <cols>
    <col min="1" max="1" width="1.875" style="2" customWidth="1"/>
    <col min="2" max="2" width="4.375" style="1" customWidth="1"/>
    <col min="3" max="3" width="4.375" style="2" customWidth="1"/>
    <col min="4" max="4" width="9" style="2"/>
    <col min="5" max="5" width="2.375" style="2" customWidth="1"/>
    <col min="6" max="6" width="8" style="2" customWidth="1"/>
    <col min="7" max="7" width="6.75" style="2" customWidth="1"/>
    <col min="8" max="8" width="4" style="2" customWidth="1"/>
    <col min="9" max="9" width="8" style="2" customWidth="1"/>
    <col min="10" max="11" width="4.375" style="2" customWidth="1"/>
    <col min="12" max="12" width="18.75" style="2" customWidth="1"/>
    <col min="13" max="13" width="6.75" style="2" customWidth="1"/>
    <col min="14" max="14" width="3.75" style="2" customWidth="1"/>
    <col min="15" max="15" width="7.625" style="2" customWidth="1"/>
    <col min="16" max="16" width="2.625" style="2" customWidth="1"/>
    <col min="17" max="17" width="4.375" style="2" customWidth="1"/>
    <col min="18" max="18" width="4.375" style="3" customWidth="1"/>
    <col min="19" max="19" width="22.25" style="2" customWidth="1"/>
    <col min="20" max="20" width="6.75" style="4" customWidth="1"/>
    <col min="21" max="21" width="3.75" style="2" customWidth="1"/>
    <col min="22" max="22" width="6.875" style="5" customWidth="1"/>
    <col min="23" max="23" width="4.375" style="2" customWidth="1"/>
    <col min="24" max="24" width="4.375" style="3" customWidth="1"/>
    <col min="25" max="25" width="23.75" style="2" customWidth="1"/>
    <col min="26" max="26" width="7.125" style="5" customWidth="1"/>
    <col min="27" max="27" width="3.75" style="2" customWidth="1"/>
    <col min="28" max="28" width="7" style="2" customWidth="1"/>
    <col min="29" max="29" width="2.375" style="2" customWidth="1"/>
    <col min="30" max="16384" width="9" style="2"/>
  </cols>
  <sheetData>
    <row r="1" spans="2:28" ht="14.25" thickBot="1"/>
    <row r="2" spans="2:28" ht="15" customHeight="1" thickTop="1">
      <c r="B2" s="227" t="s">
        <v>0</v>
      </c>
      <c r="C2" s="227"/>
      <c r="D2" s="228" t="s">
        <v>1</v>
      </c>
      <c r="E2" s="228"/>
      <c r="F2" s="228"/>
      <c r="G2" s="229"/>
      <c r="H2" s="230" t="s">
        <v>2</v>
      </c>
      <c r="I2" s="232" t="s">
        <v>212</v>
      </c>
      <c r="J2" s="233"/>
      <c r="K2" s="233"/>
      <c r="L2" s="234"/>
      <c r="M2" s="235" t="s">
        <v>3</v>
      </c>
      <c r="N2" s="236"/>
      <c r="O2" s="237"/>
      <c r="Q2" s="6">
        <v>578</v>
      </c>
      <c r="R2" s="7" t="s">
        <v>4</v>
      </c>
      <c r="S2" s="8" t="s">
        <v>5</v>
      </c>
      <c r="T2" s="9">
        <v>297</v>
      </c>
      <c r="U2" s="10"/>
      <c r="V2" s="11" t="str">
        <f>IF(U2="","",SUM(T2*U2))</f>
        <v/>
      </c>
      <c r="W2" s="12">
        <v>630</v>
      </c>
      <c r="X2" s="13"/>
      <c r="Y2" s="14" t="s">
        <v>6</v>
      </c>
      <c r="Z2" s="15">
        <v>2640</v>
      </c>
      <c r="AA2" s="16"/>
      <c r="AB2" s="17" t="str">
        <f t="shared" ref="AB2:AB45" si="0">IF(AA2="","",SUM(Z3*AA2))</f>
        <v/>
      </c>
    </row>
    <row r="3" spans="2:28" ht="18.75" thickBot="1">
      <c r="B3" s="227"/>
      <c r="C3" s="227"/>
      <c r="D3" s="228" t="s">
        <v>7</v>
      </c>
      <c r="E3" s="228"/>
      <c r="F3" s="228"/>
      <c r="G3" s="229"/>
      <c r="H3" s="231"/>
      <c r="I3" s="238" t="s">
        <v>213</v>
      </c>
      <c r="J3" s="223"/>
      <c r="K3" s="223"/>
      <c r="L3" s="224"/>
      <c r="M3" s="18" t="s">
        <v>8</v>
      </c>
      <c r="N3" s="239">
        <v>11413</v>
      </c>
      <c r="O3" s="240"/>
      <c r="Q3" s="19">
        <v>579</v>
      </c>
      <c r="R3" s="20"/>
      <c r="S3" s="21" t="s">
        <v>9</v>
      </c>
      <c r="T3" s="22">
        <v>297</v>
      </c>
      <c r="U3" s="23"/>
      <c r="V3" s="24" t="str">
        <f t="shared" ref="V3:V53" si="1">IF(U3="","",SUM(T3*U3))</f>
        <v/>
      </c>
      <c r="W3" s="25">
        <v>631</v>
      </c>
      <c r="X3" s="26"/>
      <c r="Y3" s="27" t="s">
        <v>10</v>
      </c>
      <c r="Z3" s="28">
        <v>2640</v>
      </c>
      <c r="AA3" s="29"/>
      <c r="AB3" s="30" t="str">
        <f t="shared" si="0"/>
        <v/>
      </c>
    </row>
    <row r="4" spans="2:28" ht="14.25" customHeight="1" thickTop="1">
      <c r="B4" s="227"/>
      <c r="C4" s="227"/>
      <c r="D4" s="241"/>
      <c r="E4" s="244" t="s">
        <v>11</v>
      </c>
      <c r="F4" s="166" t="s">
        <v>12</v>
      </c>
      <c r="G4" s="213"/>
      <c r="H4" s="213"/>
      <c r="I4" s="213"/>
      <c r="J4" s="213"/>
      <c r="K4" s="213"/>
      <c r="L4" s="213"/>
      <c r="M4" s="213"/>
      <c r="N4" s="213"/>
      <c r="O4" s="214"/>
      <c r="Q4" s="19">
        <v>580</v>
      </c>
      <c r="R4" s="31"/>
      <c r="S4" s="21" t="s">
        <v>13</v>
      </c>
      <c r="T4" s="22">
        <v>418.00000000000006</v>
      </c>
      <c r="U4" s="23"/>
      <c r="V4" s="24" t="str">
        <f t="shared" si="1"/>
        <v/>
      </c>
      <c r="W4" s="25">
        <v>632</v>
      </c>
      <c r="X4" s="31"/>
      <c r="Y4" s="32" t="s">
        <v>14</v>
      </c>
      <c r="Z4" s="33">
        <v>2640</v>
      </c>
      <c r="AA4" s="34"/>
      <c r="AB4" s="35" t="str">
        <f t="shared" si="0"/>
        <v/>
      </c>
    </row>
    <row r="5" spans="2:28">
      <c r="D5" s="242"/>
      <c r="E5" s="245"/>
      <c r="F5" s="215"/>
      <c r="G5" s="216"/>
      <c r="H5" s="216"/>
      <c r="I5" s="216"/>
      <c r="J5" s="216"/>
      <c r="K5" s="216"/>
      <c r="L5" s="216"/>
      <c r="M5" s="36" t="s">
        <v>15</v>
      </c>
      <c r="N5" s="216"/>
      <c r="O5" s="217"/>
      <c r="Q5" s="19">
        <v>581</v>
      </c>
      <c r="R5" s="37" t="s">
        <v>16</v>
      </c>
      <c r="S5" s="21" t="s">
        <v>17</v>
      </c>
      <c r="T5" s="22">
        <v>220.00000000000003</v>
      </c>
      <c r="U5" s="23"/>
      <c r="V5" s="24" t="str">
        <f t="shared" si="1"/>
        <v/>
      </c>
      <c r="W5" s="25">
        <v>633</v>
      </c>
      <c r="X5" s="38"/>
      <c r="Y5" s="39" t="s">
        <v>18</v>
      </c>
      <c r="Z5" s="33">
        <v>2640</v>
      </c>
      <c r="AA5" s="29"/>
      <c r="AB5" s="30" t="str">
        <f t="shared" si="0"/>
        <v/>
      </c>
    </row>
    <row r="6" spans="2:28">
      <c r="D6" s="243"/>
      <c r="E6" s="245"/>
      <c r="F6" s="167" t="s">
        <v>19</v>
      </c>
      <c r="G6" s="218"/>
      <c r="H6" s="218"/>
      <c r="I6" s="218"/>
      <c r="J6" s="218"/>
      <c r="K6" s="218"/>
      <c r="L6" s="219"/>
      <c r="M6" s="220" t="s">
        <v>3</v>
      </c>
      <c r="N6" s="221"/>
      <c r="O6" s="222"/>
      <c r="Q6" s="19">
        <v>582</v>
      </c>
      <c r="R6" s="31"/>
      <c r="S6" s="21" t="s">
        <v>20</v>
      </c>
      <c r="T6" s="22">
        <v>297</v>
      </c>
      <c r="U6" s="23"/>
      <c r="V6" s="24" t="str">
        <f t="shared" si="1"/>
        <v/>
      </c>
      <c r="W6" s="25">
        <v>634</v>
      </c>
      <c r="X6" s="31"/>
      <c r="Y6" s="32" t="s">
        <v>21</v>
      </c>
      <c r="Z6" s="33">
        <v>2640</v>
      </c>
      <c r="AA6" s="29"/>
      <c r="AB6" s="30" t="str">
        <f t="shared" si="0"/>
        <v/>
      </c>
    </row>
    <row r="7" spans="2:28" ht="17.25" customHeight="1" thickBot="1">
      <c r="D7" s="40"/>
      <c r="E7" s="246"/>
      <c r="F7" s="168" t="s">
        <v>22</v>
      </c>
      <c r="G7" s="223"/>
      <c r="H7" s="223"/>
      <c r="I7" s="223"/>
      <c r="J7" s="223"/>
      <c r="K7" s="223"/>
      <c r="L7" s="224"/>
      <c r="M7" s="18" t="s">
        <v>8</v>
      </c>
      <c r="N7" s="225"/>
      <c r="O7" s="226"/>
      <c r="Q7" s="19">
        <v>583</v>
      </c>
      <c r="R7" s="31" t="s">
        <v>4</v>
      </c>
      <c r="S7" s="21" t="s">
        <v>23</v>
      </c>
      <c r="T7" s="22">
        <v>297</v>
      </c>
      <c r="U7" s="23"/>
      <c r="V7" s="24" t="str">
        <f t="shared" si="1"/>
        <v/>
      </c>
      <c r="W7" s="25">
        <v>635</v>
      </c>
      <c r="X7" s="31"/>
      <c r="Y7" s="32" t="s">
        <v>24</v>
      </c>
      <c r="Z7" s="33">
        <v>2640</v>
      </c>
      <c r="AA7" s="29"/>
      <c r="AB7" s="30" t="str">
        <f t="shared" si="0"/>
        <v/>
      </c>
    </row>
    <row r="8" spans="2:28" ht="15" thickTop="1" thickBot="1">
      <c r="I8" s="41"/>
      <c r="J8" s="42"/>
      <c r="K8" s="43"/>
      <c r="Q8" s="19">
        <v>584</v>
      </c>
      <c r="R8" s="31"/>
      <c r="S8" s="21" t="s">
        <v>25</v>
      </c>
      <c r="T8" s="22">
        <v>297</v>
      </c>
      <c r="U8" s="23"/>
      <c r="V8" s="24" t="str">
        <f t="shared" si="1"/>
        <v/>
      </c>
      <c r="W8" s="25">
        <v>636</v>
      </c>
      <c r="X8" s="31"/>
      <c r="Y8" s="32" t="s">
        <v>26</v>
      </c>
      <c r="Z8" s="33">
        <v>2640</v>
      </c>
      <c r="AA8" s="34"/>
      <c r="AB8" s="35" t="str">
        <f t="shared" si="0"/>
        <v/>
      </c>
    </row>
    <row r="9" spans="2:28" ht="14.25" thickTop="1">
      <c r="D9" s="193" t="s">
        <v>27</v>
      </c>
      <c r="E9" s="194"/>
      <c r="F9" s="194"/>
      <c r="G9" s="195"/>
      <c r="H9" s="196" t="s">
        <v>28</v>
      </c>
      <c r="I9" s="197"/>
      <c r="J9" s="198" t="s">
        <v>29</v>
      </c>
      <c r="K9" s="199"/>
      <c r="L9" s="200"/>
      <c r="M9" s="44"/>
      <c r="N9" s="44"/>
      <c r="O9" s="45"/>
      <c r="Q9" s="19">
        <v>585</v>
      </c>
      <c r="R9" s="31"/>
      <c r="S9" s="21" t="s">
        <v>30</v>
      </c>
      <c r="T9" s="22">
        <v>297</v>
      </c>
      <c r="U9" s="23"/>
      <c r="V9" s="24" t="str">
        <f t="shared" si="1"/>
        <v/>
      </c>
      <c r="W9" s="25">
        <v>637</v>
      </c>
      <c r="X9" s="38"/>
      <c r="Y9" s="39" t="s">
        <v>31</v>
      </c>
      <c r="Z9" s="33">
        <v>2640</v>
      </c>
      <c r="AA9" s="29"/>
      <c r="AB9" s="30" t="str">
        <f t="shared" si="0"/>
        <v/>
      </c>
    </row>
    <row r="10" spans="2:28">
      <c r="D10" s="201" t="s">
        <v>32</v>
      </c>
      <c r="E10" s="202"/>
      <c r="F10" s="202"/>
      <c r="G10" s="203"/>
      <c r="H10" s="204"/>
      <c r="I10" s="205"/>
      <c r="J10" s="204"/>
      <c r="K10" s="205"/>
      <c r="L10" s="205"/>
      <c r="M10" s="205"/>
      <c r="N10" s="205"/>
      <c r="O10" s="208"/>
      <c r="Q10" s="19">
        <v>586</v>
      </c>
      <c r="R10" s="31"/>
      <c r="S10" s="21" t="s">
        <v>33</v>
      </c>
      <c r="T10" s="22">
        <v>297</v>
      </c>
      <c r="U10" s="23"/>
      <c r="V10" s="24" t="str">
        <f t="shared" si="1"/>
        <v/>
      </c>
      <c r="W10" s="25">
        <v>638</v>
      </c>
      <c r="X10" s="31"/>
      <c r="Y10" s="32" t="s">
        <v>34</v>
      </c>
      <c r="Z10" s="33">
        <v>2640</v>
      </c>
      <c r="AA10" s="29"/>
      <c r="AB10" s="30" t="str">
        <f t="shared" si="0"/>
        <v/>
      </c>
    </row>
    <row r="11" spans="2:28" ht="14.25" thickBot="1">
      <c r="D11" s="210" t="s">
        <v>35</v>
      </c>
      <c r="E11" s="211"/>
      <c r="F11" s="211"/>
      <c r="G11" s="212"/>
      <c r="H11" s="206"/>
      <c r="I11" s="207"/>
      <c r="J11" s="206"/>
      <c r="K11" s="207"/>
      <c r="L11" s="207"/>
      <c r="M11" s="207"/>
      <c r="N11" s="207"/>
      <c r="O11" s="209"/>
      <c r="Q11" s="19">
        <v>587</v>
      </c>
      <c r="R11" s="31"/>
      <c r="S11" s="21" t="s">
        <v>36</v>
      </c>
      <c r="T11" s="22">
        <v>297</v>
      </c>
      <c r="U11" s="23"/>
      <c r="V11" s="24" t="str">
        <f>IF(U11="","",SUM(T11*U11))</f>
        <v/>
      </c>
      <c r="W11" s="46">
        <v>639</v>
      </c>
      <c r="X11" s="47"/>
      <c r="Y11" s="48" t="s">
        <v>37</v>
      </c>
      <c r="Z11" s="49">
        <v>2640</v>
      </c>
      <c r="AA11" s="50"/>
      <c r="AB11" s="51" t="str">
        <f t="shared" si="0"/>
        <v/>
      </c>
    </row>
    <row r="12" spans="2:28" ht="14.25" thickTop="1">
      <c r="D12" s="52"/>
      <c r="E12" s="52"/>
      <c r="F12" s="52"/>
      <c r="G12" s="52"/>
      <c r="H12" s="53"/>
      <c r="I12" s="53"/>
      <c r="J12" s="53"/>
      <c r="K12" s="53"/>
      <c r="L12" s="53"/>
      <c r="M12" s="53"/>
      <c r="N12" s="53"/>
      <c r="O12" s="53"/>
      <c r="Q12" s="19">
        <v>588</v>
      </c>
      <c r="R12" s="31"/>
      <c r="S12" s="21" t="s">
        <v>38</v>
      </c>
      <c r="T12" s="22">
        <v>297</v>
      </c>
      <c r="U12" s="23"/>
      <c r="V12" s="24" t="str">
        <f>IF(U12="","",SUM(T12*U12))</f>
        <v/>
      </c>
      <c r="W12" s="54">
        <v>640</v>
      </c>
      <c r="X12" s="26" t="s">
        <v>4</v>
      </c>
      <c r="Y12" s="27" t="s">
        <v>39</v>
      </c>
      <c r="Z12" s="28">
        <v>33000</v>
      </c>
      <c r="AA12" s="55"/>
      <c r="AB12" s="56" t="str">
        <f t="shared" si="0"/>
        <v/>
      </c>
    </row>
    <row r="13" spans="2:28">
      <c r="D13" s="52"/>
      <c r="E13" s="52"/>
      <c r="F13" s="52"/>
      <c r="G13" s="52"/>
      <c r="H13" s="53"/>
      <c r="I13" s="53"/>
      <c r="J13" s="53"/>
      <c r="K13" s="53"/>
      <c r="L13" s="53"/>
      <c r="M13" s="53"/>
      <c r="N13" s="53"/>
      <c r="O13" s="53"/>
      <c r="Q13" s="19">
        <v>589</v>
      </c>
      <c r="R13" s="31"/>
      <c r="S13" s="21" t="s">
        <v>40</v>
      </c>
      <c r="T13" s="57">
        <v>297</v>
      </c>
      <c r="U13" s="58"/>
      <c r="V13" s="59" t="str">
        <f>IF(U13="","",SUM(T13*U13))</f>
        <v/>
      </c>
      <c r="W13" s="60">
        <v>641</v>
      </c>
      <c r="X13" s="31" t="s">
        <v>4</v>
      </c>
      <c r="Y13" s="32" t="s">
        <v>41</v>
      </c>
      <c r="Z13" s="33">
        <v>1100</v>
      </c>
      <c r="AA13" s="55"/>
      <c r="AB13" s="56" t="str">
        <f t="shared" si="0"/>
        <v/>
      </c>
    </row>
    <row r="14" spans="2:28" ht="14.25" thickBot="1">
      <c r="B14" s="61" t="s">
        <v>42</v>
      </c>
      <c r="C14" s="62"/>
      <c r="Q14" s="19">
        <v>590</v>
      </c>
      <c r="R14" s="31"/>
      <c r="S14" s="21" t="s">
        <v>43</v>
      </c>
      <c r="T14" s="22">
        <v>297</v>
      </c>
      <c r="U14" s="23"/>
      <c r="V14" s="24" t="str">
        <f t="shared" si="1"/>
        <v/>
      </c>
      <c r="W14" s="25">
        <v>642</v>
      </c>
      <c r="X14" s="26" t="s">
        <v>4</v>
      </c>
      <c r="Y14" s="27" t="s">
        <v>44</v>
      </c>
      <c r="Z14" s="28">
        <v>176</v>
      </c>
      <c r="AA14" s="29"/>
      <c r="AB14" s="30" t="str">
        <f t="shared" si="0"/>
        <v/>
      </c>
    </row>
    <row r="15" spans="2:28" ht="15" customHeight="1">
      <c r="B15" s="63" t="s">
        <v>45</v>
      </c>
      <c r="C15" s="64" t="s">
        <v>46</v>
      </c>
      <c r="D15" s="191" t="s">
        <v>47</v>
      </c>
      <c r="E15" s="192"/>
      <c r="F15" s="192"/>
      <c r="G15" s="66" t="s">
        <v>48</v>
      </c>
      <c r="H15" s="67" t="s">
        <v>49</v>
      </c>
      <c r="I15" s="68" t="s">
        <v>50</v>
      </c>
      <c r="J15" s="69" t="s">
        <v>45</v>
      </c>
      <c r="K15" s="64" t="s">
        <v>51</v>
      </c>
      <c r="L15" s="65" t="s">
        <v>52</v>
      </c>
      <c r="M15" s="66" t="s">
        <v>48</v>
      </c>
      <c r="N15" s="66" t="s">
        <v>49</v>
      </c>
      <c r="O15" s="70" t="s">
        <v>50</v>
      </c>
      <c r="Q15" s="19">
        <v>591</v>
      </c>
      <c r="R15" s="31"/>
      <c r="S15" s="21" t="s">
        <v>53</v>
      </c>
      <c r="T15" s="57">
        <v>297</v>
      </c>
      <c r="U15" s="58"/>
      <c r="V15" s="59" t="str">
        <f t="shared" si="1"/>
        <v/>
      </c>
      <c r="W15" s="25">
        <v>643</v>
      </c>
      <c r="X15" s="31"/>
      <c r="Y15" s="32" t="s">
        <v>54</v>
      </c>
      <c r="Z15" s="33">
        <v>1320</v>
      </c>
      <c r="AA15" s="34"/>
      <c r="AB15" s="35" t="str">
        <f t="shared" si="0"/>
        <v/>
      </c>
    </row>
    <row r="16" spans="2:28">
      <c r="B16" s="71">
        <v>501</v>
      </c>
      <c r="C16" s="20" t="s">
        <v>55</v>
      </c>
      <c r="D16" s="179" t="s">
        <v>56</v>
      </c>
      <c r="E16" s="180"/>
      <c r="F16" s="181"/>
      <c r="G16" s="72">
        <v>363.00000000000006</v>
      </c>
      <c r="H16" s="73"/>
      <c r="I16" s="74" t="str">
        <f>IF(H16="","",SUM(G16*H16))</f>
        <v/>
      </c>
      <c r="J16" s="75">
        <v>539</v>
      </c>
      <c r="K16" s="76"/>
      <c r="L16" s="77" t="s">
        <v>57</v>
      </c>
      <c r="M16" s="78">
        <v>165</v>
      </c>
      <c r="N16" s="79"/>
      <c r="O16" s="80" t="str">
        <f>IF(N16="","",SUM(M16*N16))</f>
        <v/>
      </c>
      <c r="Q16" s="19">
        <v>592</v>
      </c>
      <c r="R16" s="31"/>
      <c r="S16" s="21" t="s">
        <v>58</v>
      </c>
      <c r="T16" s="22">
        <v>297</v>
      </c>
      <c r="U16" s="23"/>
      <c r="V16" s="24" t="str">
        <f t="shared" si="1"/>
        <v/>
      </c>
      <c r="W16" s="25">
        <v>644</v>
      </c>
      <c r="X16" s="38"/>
      <c r="Y16" s="39" t="s">
        <v>59</v>
      </c>
      <c r="Z16" s="33">
        <v>1870.0000000000002</v>
      </c>
      <c r="AA16" s="29"/>
      <c r="AB16" s="30" t="str">
        <f t="shared" si="0"/>
        <v/>
      </c>
    </row>
    <row r="17" spans="2:28" ht="14.25" thickBot="1">
      <c r="B17" s="71">
        <v>502</v>
      </c>
      <c r="C17" s="20" t="s">
        <v>55</v>
      </c>
      <c r="D17" s="179" t="s">
        <v>60</v>
      </c>
      <c r="E17" s="180"/>
      <c r="F17" s="181"/>
      <c r="G17" s="72">
        <v>143</v>
      </c>
      <c r="H17" s="73"/>
      <c r="I17" s="74" t="str">
        <f t="shared" ref="I17:I53" si="2">IF(H17="","",SUM(G17*H17))</f>
        <v/>
      </c>
      <c r="J17" s="81">
        <v>540</v>
      </c>
      <c r="K17" s="82"/>
      <c r="L17" s="83" t="s">
        <v>61</v>
      </c>
      <c r="M17" s="84">
        <v>418.00000000000006</v>
      </c>
      <c r="N17" s="85"/>
      <c r="O17" s="86" t="str">
        <f>IF(N17="","",SUM(M17*N17))</f>
        <v/>
      </c>
      <c r="Q17" s="19">
        <v>593</v>
      </c>
      <c r="R17" s="31"/>
      <c r="S17" s="21" t="s">
        <v>62</v>
      </c>
      <c r="T17" s="22">
        <v>297</v>
      </c>
      <c r="U17" s="23"/>
      <c r="V17" s="24" t="str">
        <f t="shared" si="1"/>
        <v/>
      </c>
      <c r="W17" s="25">
        <v>645</v>
      </c>
      <c r="X17" s="31"/>
      <c r="Y17" s="32" t="s">
        <v>63</v>
      </c>
      <c r="Z17" s="33">
        <v>990.00000000000011</v>
      </c>
      <c r="AA17" s="29"/>
      <c r="AB17" s="30" t="str">
        <f t="shared" si="0"/>
        <v/>
      </c>
    </row>
    <row r="18" spans="2:28">
      <c r="B18" s="71">
        <v>503</v>
      </c>
      <c r="C18" s="20" t="s">
        <v>55</v>
      </c>
      <c r="D18" s="188" t="s">
        <v>64</v>
      </c>
      <c r="E18" s="189"/>
      <c r="F18" s="190"/>
      <c r="G18" s="87">
        <v>1100</v>
      </c>
      <c r="H18" s="73"/>
      <c r="I18" s="74" t="str">
        <f t="shared" si="2"/>
        <v/>
      </c>
      <c r="J18" s="88">
        <v>541</v>
      </c>
      <c r="K18" s="89" t="s">
        <v>4</v>
      </c>
      <c r="L18" s="90" t="s">
        <v>65</v>
      </c>
      <c r="M18" s="91">
        <v>374.00000000000006</v>
      </c>
      <c r="N18" s="92"/>
      <c r="O18" s="93" t="str">
        <f>IF(N18="","",SUM(M18*N18))</f>
        <v/>
      </c>
      <c r="Q18" s="19">
        <v>594</v>
      </c>
      <c r="R18" s="31"/>
      <c r="S18" s="21" t="s">
        <v>66</v>
      </c>
      <c r="T18" s="22">
        <v>297</v>
      </c>
      <c r="U18" s="23"/>
      <c r="V18" s="24" t="str">
        <f t="shared" si="1"/>
        <v/>
      </c>
      <c r="W18" s="25">
        <v>646</v>
      </c>
      <c r="X18" s="31"/>
      <c r="Y18" s="32" t="s">
        <v>67</v>
      </c>
      <c r="Z18" s="33">
        <v>1650.0000000000002</v>
      </c>
      <c r="AA18" s="55"/>
      <c r="AB18" s="56" t="str">
        <f t="shared" si="0"/>
        <v/>
      </c>
    </row>
    <row r="19" spans="2:28">
      <c r="B19" s="71">
        <v>504</v>
      </c>
      <c r="C19" s="20" t="s">
        <v>55</v>
      </c>
      <c r="D19" s="188" t="s">
        <v>68</v>
      </c>
      <c r="E19" s="189"/>
      <c r="F19" s="190"/>
      <c r="G19" s="87">
        <v>660</v>
      </c>
      <c r="H19" s="73"/>
      <c r="I19" s="74" t="str">
        <f t="shared" si="2"/>
        <v/>
      </c>
      <c r="J19" s="94">
        <v>542</v>
      </c>
      <c r="K19" s="95" t="s">
        <v>4</v>
      </c>
      <c r="L19" s="96" t="s">
        <v>69</v>
      </c>
      <c r="M19" s="22">
        <v>374.00000000000006</v>
      </c>
      <c r="N19" s="97"/>
      <c r="O19" s="98" t="str">
        <f>IF(N19="","",SUM(M19*N19))</f>
        <v/>
      </c>
      <c r="Q19" s="19">
        <v>595</v>
      </c>
      <c r="R19" s="31"/>
      <c r="S19" s="21" t="s">
        <v>70</v>
      </c>
      <c r="T19" s="22">
        <v>297</v>
      </c>
      <c r="U19" s="23"/>
      <c r="V19" s="24" t="str">
        <f t="shared" si="1"/>
        <v/>
      </c>
      <c r="W19" s="25">
        <v>647</v>
      </c>
      <c r="X19" s="26"/>
      <c r="Y19" s="27" t="s">
        <v>71</v>
      </c>
      <c r="Z19" s="33">
        <v>1650.0000000000002</v>
      </c>
      <c r="AA19" s="29"/>
      <c r="AB19" s="30" t="str">
        <f t="shared" si="0"/>
        <v/>
      </c>
    </row>
    <row r="20" spans="2:28">
      <c r="B20" s="71">
        <v>505</v>
      </c>
      <c r="C20" s="20" t="s">
        <v>72</v>
      </c>
      <c r="D20" s="179" t="s">
        <v>73</v>
      </c>
      <c r="E20" s="180"/>
      <c r="F20" s="181"/>
      <c r="G20" s="99">
        <v>1430.0000000000002</v>
      </c>
      <c r="H20" s="73"/>
      <c r="I20" s="74" t="str">
        <f>IF(H20="","",SUM(G20*H20))</f>
        <v/>
      </c>
      <c r="J20" s="94">
        <v>543</v>
      </c>
      <c r="K20" s="95" t="s">
        <v>4</v>
      </c>
      <c r="L20" s="96" t="s">
        <v>74</v>
      </c>
      <c r="M20" s="22">
        <v>374.00000000000006</v>
      </c>
      <c r="N20" s="97"/>
      <c r="O20" s="98" t="str">
        <f>IF(N20="","",SUM(M20*N20))</f>
        <v/>
      </c>
      <c r="Q20" s="19">
        <v>596</v>
      </c>
      <c r="R20" s="31"/>
      <c r="S20" s="21" t="s">
        <v>75</v>
      </c>
      <c r="T20" s="22">
        <v>297</v>
      </c>
      <c r="U20" s="23"/>
      <c r="V20" s="24" t="str">
        <f t="shared" si="1"/>
        <v/>
      </c>
      <c r="W20" s="25">
        <v>648</v>
      </c>
      <c r="X20" s="31"/>
      <c r="Y20" s="32" t="s">
        <v>76</v>
      </c>
      <c r="Z20" s="33">
        <v>1870.0000000000002</v>
      </c>
      <c r="AA20" s="29"/>
      <c r="AB20" s="30" t="str">
        <f t="shared" si="0"/>
        <v/>
      </c>
    </row>
    <row r="21" spans="2:28">
      <c r="B21" s="71">
        <v>506</v>
      </c>
      <c r="C21" s="20"/>
      <c r="D21" s="179" t="s">
        <v>77</v>
      </c>
      <c r="E21" s="180"/>
      <c r="F21" s="181"/>
      <c r="G21" s="87">
        <v>550</v>
      </c>
      <c r="H21" s="73"/>
      <c r="I21" s="74" t="str">
        <f t="shared" si="2"/>
        <v/>
      </c>
      <c r="J21" s="94">
        <v>544</v>
      </c>
      <c r="K21" s="95" t="s">
        <v>4</v>
      </c>
      <c r="L21" s="21" t="s">
        <v>78</v>
      </c>
      <c r="M21" s="22">
        <v>297</v>
      </c>
      <c r="N21" s="97"/>
      <c r="O21" s="98" t="str">
        <f t="shared" ref="O21:O53" si="3">IF(N21="","",SUM(M21*N21))</f>
        <v/>
      </c>
      <c r="Q21" s="19">
        <v>597</v>
      </c>
      <c r="R21" s="37" t="s">
        <v>79</v>
      </c>
      <c r="S21" s="21" t="s">
        <v>80</v>
      </c>
      <c r="T21" s="22">
        <v>220.00000000000003</v>
      </c>
      <c r="U21" s="23"/>
      <c r="V21" s="24" t="str">
        <f t="shared" si="1"/>
        <v/>
      </c>
      <c r="W21" s="25">
        <v>649</v>
      </c>
      <c r="X21" s="31"/>
      <c r="Y21" s="32" t="s">
        <v>81</v>
      </c>
      <c r="Z21" s="33">
        <v>1870.0000000000002</v>
      </c>
      <c r="AA21" s="29"/>
      <c r="AB21" s="30" t="str">
        <f t="shared" si="0"/>
        <v/>
      </c>
    </row>
    <row r="22" spans="2:28" ht="14.25" thickBot="1">
      <c r="B22" s="71">
        <v>507</v>
      </c>
      <c r="C22" s="20" t="s">
        <v>55</v>
      </c>
      <c r="D22" s="188" t="s">
        <v>82</v>
      </c>
      <c r="E22" s="189"/>
      <c r="F22" s="190"/>
      <c r="G22" s="87">
        <v>880.00000000000011</v>
      </c>
      <c r="H22" s="73"/>
      <c r="I22" s="74" t="str">
        <f t="shared" si="2"/>
        <v/>
      </c>
      <c r="J22" s="94">
        <v>545</v>
      </c>
      <c r="K22" s="95" t="s">
        <v>4</v>
      </c>
      <c r="L22" s="96" t="s">
        <v>83</v>
      </c>
      <c r="M22" s="22">
        <v>374.00000000000006</v>
      </c>
      <c r="N22" s="97"/>
      <c r="O22" s="98" t="str">
        <f>IF(N22="","",SUM(M22*N22))</f>
        <v/>
      </c>
      <c r="Q22" s="46">
        <v>598</v>
      </c>
      <c r="R22" s="100" t="s">
        <v>79</v>
      </c>
      <c r="S22" s="101" t="s">
        <v>84</v>
      </c>
      <c r="T22" s="84">
        <v>220.00000000000003</v>
      </c>
      <c r="U22" s="102"/>
      <c r="V22" s="103" t="str">
        <f t="shared" si="1"/>
        <v/>
      </c>
      <c r="W22" s="25">
        <v>650</v>
      </c>
      <c r="X22" s="31"/>
      <c r="Y22" s="32" t="s">
        <v>85</v>
      </c>
      <c r="Z22" s="33">
        <v>1320</v>
      </c>
      <c r="AA22" s="29"/>
      <c r="AB22" s="30" t="str">
        <f t="shared" si="0"/>
        <v/>
      </c>
    </row>
    <row r="23" spans="2:28">
      <c r="B23" s="71">
        <v>508</v>
      </c>
      <c r="C23" s="20" t="s">
        <v>72</v>
      </c>
      <c r="D23" s="179" t="s">
        <v>86</v>
      </c>
      <c r="E23" s="180"/>
      <c r="F23" s="181"/>
      <c r="G23" s="87">
        <v>550</v>
      </c>
      <c r="H23" s="73"/>
      <c r="I23" s="74" t="str">
        <f>IF(H23="","",SUM(G23*H23))</f>
        <v/>
      </c>
      <c r="J23" s="94">
        <v>546</v>
      </c>
      <c r="K23" s="95" t="s">
        <v>4</v>
      </c>
      <c r="L23" s="21" t="s">
        <v>87</v>
      </c>
      <c r="M23" s="22">
        <v>297</v>
      </c>
      <c r="N23" s="97"/>
      <c r="O23" s="98" t="str">
        <f t="shared" si="3"/>
        <v/>
      </c>
      <c r="Q23" s="54">
        <v>599</v>
      </c>
      <c r="R23" s="26" t="s">
        <v>4</v>
      </c>
      <c r="S23" s="104" t="s">
        <v>88</v>
      </c>
      <c r="T23" s="91">
        <v>2750</v>
      </c>
      <c r="U23" s="105"/>
      <c r="V23" s="106" t="str">
        <f t="shared" si="1"/>
        <v/>
      </c>
      <c r="W23" s="25">
        <v>651</v>
      </c>
      <c r="X23" s="31"/>
      <c r="Y23" s="32" t="s">
        <v>89</v>
      </c>
      <c r="Z23" s="33">
        <v>1320</v>
      </c>
      <c r="AA23" s="29"/>
      <c r="AB23" s="30" t="str">
        <f t="shared" si="0"/>
        <v/>
      </c>
    </row>
    <row r="24" spans="2:28">
      <c r="B24" s="71">
        <v>509</v>
      </c>
      <c r="C24" s="20"/>
      <c r="D24" s="188" t="s">
        <v>90</v>
      </c>
      <c r="E24" s="189"/>
      <c r="F24" s="190"/>
      <c r="G24" s="72">
        <v>825.00000000000011</v>
      </c>
      <c r="H24" s="73"/>
      <c r="I24" s="74" t="str">
        <f t="shared" si="2"/>
        <v/>
      </c>
      <c r="J24" s="94">
        <v>547</v>
      </c>
      <c r="K24" s="95" t="s">
        <v>4</v>
      </c>
      <c r="L24" s="96" t="s">
        <v>91</v>
      </c>
      <c r="M24" s="22">
        <v>297</v>
      </c>
      <c r="N24" s="97"/>
      <c r="O24" s="98" t="str">
        <f t="shared" si="3"/>
        <v/>
      </c>
      <c r="Q24" s="19">
        <v>600</v>
      </c>
      <c r="R24" s="31"/>
      <c r="S24" s="21" t="s">
        <v>92</v>
      </c>
      <c r="T24" s="91">
        <v>374.00000000000006</v>
      </c>
      <c r="U24" s="105"/>
      <c r="V24" s="107" t="str">
        <f t="shared" si="1"/>
        <v/>
      </c>
      <c r="W24" s="25">
        <v>652</v>
      </c>
      <c r="X24" s="31"/>
      <c r="Y24" s="32" t="s">
        <v>93</v>
      </c>
      <c r="Z24" s="33">
        <v>1320</v>
      </c>
      <c r="AA24" s="29"/>
      <c r="AB24" s="30" t="str">
        <f t="shared" si="0"/>
        <v/>
      </c>
    </row>
    <row r="25" spans="2:28">
      <c r="B25" s="71">
        <v>510</v>
      </c>
      <c r="C25" s="20"/>
      <c r="D25" s="179" t="s">
        <v>94</v>
      </c>
      <c r="E25" s="180"/>
      <c r="F25" s="181"/>
      <c r="G25" s="87">
        <v>880.00000000000011</v>
      </c>
      <c r="H25" s="73"/>
      <c r="I25" s="74" t="str">
        <f>IF(H25="","",SUM(G25*H25))</f>
        <v/>
      </c>
      <c r="J25" s="94">
        <v>548</v>
      </c>
      <c r="K25" s="95" t="s">
        <v>4</v>
      </c>
      <c r="L25" s="96" t="s">
        <v>95</v>
      </c>
      <c r="M25" s="22">
        <v>1430.0000000000002</v>
      </c>
      <c r="N25" s="97"/>
      <c r="O25" s="98" t="str">
        <f>IF(N25="","",SUM(M25*N25))</f>
        <v/>
      </c>
      <c r="Q25" s="19">
        <v>601</v>
      </c>
      <c r="R25" s="31"/>
      <c r="S25" s="21" t="s">
        <v>96</v>
      </c>
      <c r="T25" s="22">
        <v>231.00000000000003</v>
      </c>
      <c r="U25" s="23"/>
      <c r="V25" s="24" t="str">
        <f t="shared" si="1"/>
        <v/>
      </c>
      <c r="W25" s="25">
        <v>653</v>
      </c>
      <c r="X25" s="31"/>
      <c r="Y25" s="32" t="s">
        <v>97</v>
      </c>
      <c r="Z25" s="33">
        <v>660</v>
      </c>
      <c r="AA25" s="29"/>
      <c r="AB25" s="30" t="str">
        <f t="shared" si="0"/>
        <v/>
      </c>
    </row>
    <row r="26" spans="2:28">
      <c r="B26" s="71">
        <v>511</v>
      </c>
      <c r="C26" s="20"/>
      <c r="D26" s="179" t="s">
        <v>98</v>
      </c>
      <c r="E26" s="180"/>
      <c r="F26" s="181"/>
      <c r="G26" s="87">
        <v>990.00000000000011</v>
      </c>
      <c r="H26" s="73"/>
      <c r="I26" s="74" t="str">
        <f t="shared" si="2"/>
        <v/>
      </c>
      <c r="J26" s="94">
        <v>549</v>
      </c>
      <c r="K26" s="95" t="s">
        <v>4</v>
      </c>
      <c r="L26" s="96" t="s">
        <v>99</v>
      </c>
      <c r="M26" s="22">
        <v>242.00000000000003</v>
      </c>
      <c r="N26" s="97"/>
      <c r="O26" s="98" t="str">
        <f>IF(N26="","",SUM(M26*N26))</f>
        <v/>
      </c>
      <c r="Q26" s="19">
        <v>602</v>
      </c>
      <c r="R26" s="31"/>
      <c r="S26" s="21" t="s">
        <v>100</v>
      </c>
      <c r="T26" s="22">
        <v>187.00000000000003</v>
      </c>
      <c r="U26" s="23"/>
      <c r="V26" s="59" t="str">
        <f t="shared" si="1"/>
        <v/>
      </c>
      <c r="W26" s="25">
        <v>654</v>
      </c>
      <c r="X26" s="31"/>
      <c r="Y26" s="32" t="s">
        <v>101</v>
      </c>
      <c r="Z26" s="33">
        <v>550</v>
      </c>
      <c r="AA26" s="29"/>
      <c r="AB26" s="30" t="str">
        <f t="shared" si="0"/>
        <v/>
      </c>
    </row>
    <row r="27" spans="2:28">
      <c r="B27" s="71">
        <v>512</v>
      </c>
      <c r="C27" s="20"/>
      <c r="D27" s="179" t="s">
        <v>102</v>
      </c>
      <c r="E27" s="180"/>
      <c r="F27" s="181"/>
      <c r="G27" s="87">
        <v>990.00000000000011</v>
      </c>
      <c r="H27" s="73"/>
      <c r="I27" s="74" t="str">
        <f>IF(H27="","",SUM(G27*H27))</f>
        <v/>
      </c>
      <c r="J27" s="94">
        <v>550</v>
      </c>
      <c r="K27" s="95" t="s">
        <v>4</v>
      </c>
      <c r="L27" s="96" t="s">
        <v>103</v>
      </c>
      <c r="M27" s="22">
        <v>297</v>
      </c>
      <c r="N27" s="97"/>
      <c r="O27" s="98" t="str">
        <f t="shared" si="3"/>
        <v/>
      </c>
      <c r="Q27" s="19">
        <v>603</v>
      </c>
      <c r="R27" s="31"/>
      <c r="S27" s="21" t="s">
        <v>104</v>
      </c>
      <c r="T27" s="22">
        <v>2420</v>
      </c>
      <c r="U27" s="23"/>
      <c r="V27" s="24" t="str">
        <f t="shared" si="1"/>
        <v/>
      </c>
      <c r="W27" s="25">
        <v>655</v>
      </c>
      <c r="X27" s="31"/>
      <c r="Y27" s="32" t="s">
        <v>105</v>
      </c>
      <c r="Z27" s="33">
        <v>990.00000000000011</v>
      </c>
      <c r="AA27" s="29"/>
      <c r="AB27" s="30" t="str">
        <f t="shared" si="0"/>
        <v/>
      </c>
    </row>
    <row r="28" spans="2:28" ht="14.25" thickBot="1">
      <c r="B28" s="71">
        <v>513</v>
      </c>
      <c r="C28" s="20"/>
      <c r="D28" s="188" t="s">
        <v>106</v>
      </c>
      <c r="E28" s="189"/>
      <c r="F28" s="190"/>
      <c r="G28" s="87">
        <v>660</v>
      </c>
      <c r="H28" s="73"/>
      <c r="I28" s="74" t="str">
        <f t="shared" si="2"/>
        <v/>
      </c>
      <c r="J28" s="94">
        <v>551</v>
      </c>
      <c r="K28" s="95" t="s">
        <v>4</v>
      </c>
      <c r="L28" s="96" t="s">
        <v>107</v>
      </c>
      <c r="M28" s="22">
        <v>297</v>
      </c>
      <c r="N28" s="97"/>
      <c r="O28" s="98" t="str">
        <f t="shared" si="3"/>
        <v/>
      </c>
      <c r="Q28" s="46">
        <v>604</v>
      </c>
      <c r="R28" s="47"/>
      <c r="S28" s="101" t="s">
        <v>108</v>
      </c>
      <c r="T28" s="84">
        <v>2420</v>
      </c>
      <c r="U28" s="102"/>
      <c r="V28" s="103" t="str">
        <f t="shared" si="1"/>
        <v/>
      </c>
      <c r="W28" s="25">
        <v>656</v>
      </c>
      <c r="X28" s="31"/>
      <c r="Y28" s="32" t="s">
        <v>109</v>
      </c>
      <c r="Z28" s="33">
        <v>660</v>
      </c>
      <c r="AA28" s="29"/>
      <c r="AB28" s="30" t="str">
        <f t="shared" si="0"/>
        <v/>
      </c>
    </row>
    <row r="29" spans="2:28">
      <c r="B29" s="71">
        <v>514</v>
      </c>
      <c r="C29" s="20"/>
      <c r="D29" s="179" t="s">
        <v>110</v>
      </c>
      <c r="E29" s="180"/>
      <c r="F29" s="181"/>
      <c r="G29" s="99">
        <v>1210</v>
      </c>
      <c r="H29" s="73"/>
      <c r="I29" s="74" t="str">
        <f>IF(H29="","",SUM(G29*H29))</f>
        <v/>
      </c>
      <c r="J29" s="94">
        <v>553</v>
      </c>
      <c r="K29" s="95"/>
      <c r="L29" s="96" t="s">
        <v>111</v>
      </c>
      <c r="M29" s="22">
        <v>297</v>
      </c>
      <c r="N29" s="97"/>
      <c r="O29" s="98" t="str">
        <f t="shared" si="3"/>
        <v/>
      </c>
      <c r="Q29" s="6">
        <v>605</v>
      </c>
      <c r="R29" s="108"/>
      <c r="S29" s="8" t="s">
        <v>112</v>
      </c>
      <c r="T29" s="109">
        <v>715.00000000000011</v>
      </c>
      <c r="U29" s="10"/>
      <c r="V29" s="11" t="str">
        <f t="shared" si="1"/>
        <v/>
      </c>
      <c r="W29" s="25">
        <v>657</v>
      </c>
      <c r="X29" s="31"/>
      <c r="Y29" s="32" t="s">
        <v>113</v>
      </c>
      <c r="Z29" s="33">
        <v>26400.000000000004</v>
      </c>
      <c r="AA29" s="29"/>
      <c r="AB29" s="30" t="str">
        <f t="shared" si="0"/>
        <v/>
      </c>
    </row>
    <row r="30" spans="2:28">
      <c r="B30" s="71">
        <v>515</v>
      </c>
      <c r="C30" s="20"/>
      <c r="D30" s="179" t="s">
        <v>114</v>
      </c>
      <c r="E30" s="180"/>
      <c r="F30" s="181"/>
      <c r="G30" s="87">
        <v>770.00000000000011</v>
      </c>
      <c r="H30" s="73"/>
      <c r="I30" s="74" t="str">
        <f>IF(H30="","",SUM(G30*H30))</f>
        <v/>
      </c>
      <c r="J30" s="94">
        <v>554</v>
      </c>
      <c r="K30" s="95"/>
      <c r="L30" s="96" t="s">
        <v>115</v>
      </c>
      <c r="M30" s="22">
        <v>1100</v>
      </c>
      <c r="N30" s="97"/>
      <c r="O30" s="98" t="str">
        <f t="shared" si="3"/>
        <v/>
      </c>
      <c r="Q30" s="54">
        <v>606</v>
      </c>
      <c r="R30" s="26" t="s">
        <v>4</v>
      </c>
      <c r="S30" s="104" t="s">
        <v>116</v>
      </c>
      <c r="T30" s="91">
        <v>737.00000000000011</v>
      </c>
      <c r="U30" s="105"/>
      <c r="V30" s="106" t="str">
        <f t="shared" si="1"/>
        <v/>
      </c>
      <c r="W30" s="25">
        <v>658</v>
      </c>
      <c r="X30" s="31"/>
      <c r="Y30" s="32" t="s">
        <v>117</v>
      </c>
      <c r="Z30" s="33">
        <v>418.00000000000006</v>
      </c>
      <c r="AA30" s="55"/>
      <c r="AB30" s="56" t="str">
        <f t="shared" si="0"/>
        <v/>
      </c>
    </row>
    <row r="31" spans="2:28">
      <c r="B31" s="71">
        <v>516</v>
      </c>
      <c r="C31" s="20"/>
      <c r="D31" s="179" t="s">
        <v>118</v>
      </c>
      <c r="E31" s="180"/>
      <c r="F31" s="181"/>
      <c r="G31" s="99">
        <v>4400</v>
      </c>
      <c r="H31" s="73"/>
      <c r="I31" s="74" t="str">
        <f t="shared" si="2"/>
        <v/>
      </c>
      <c r="J31" s="94">
        <v>555</v>
      </c>
      <c r="K31" s="95" t="s">
        <v>4</v>
      </c>
      <c r="L31" s="21" t="s">
        <v>119</v>
      </c>
      <c r="M31" s="22">
        <v>297</v>
      </c>
      <c r="N31" s="97"/>
      <c r="O31" s="98" t="str">
        <f t="shared" si="3"/>
        <v/>
      </c>
      <c r="Q31" s="19">
        <v>607</v>
      </c>
      <c r="R31" s="31"/>
      <c r="S31" s="21" t="s">
        <v>120</v>
      </c>
      <c r="T31" s="22">
        <v>2420</v>
      </c>
      <c r="U31" s="23"/>
      <c r="V31" s="59" t="str">
        <f t="shared" si="1"/>
        <v/>
      </c>
      <c r="W31" s="25">
        <v>659</v>
      </c>
      <c r="X31" s="26"/>
      <c r="Y31" s="27" t="s">
        <v>121</v>
      </c>
      <c r="Z31" s="33">
        <v>4070.0000000000005</v>
      </c>
      <c r="AA31" s="29"/>
      <c r="AB31" s="30" t="str">
        <f t="shared" si="0"/>
        <v/>
      </c>
    </row>
    <row r="32" spans="2:28">
      <c r="B32" s="71">
        <v>517</v>
      </c>
      <c r="C32" s="20"/>
      <c r="D32" s="188" t="s">
        <v>122</v>
      </c>
      <c r="E32" s="189"/>
      <c r="F32" s="190"/>
      <c r="G32" s="99">
        <v>7150.0000000000009</v>
      </c>
      <c r="H32" s="73"/>
      <c r="I32" s="74" t="str">
        <f t="shared" si="2"/>
        <v/>
      </c>
      <c r="J32" s="94">
        <v>556</v>
      </c>
      <c r="K32" s="95"/>
      <c r="L32" s="96" t="s">
        <v>123</v>
      </c>
      <c r="M32" s="22">
        <v>297</v>
      </c>
      <c r="N32" s="97"/>
      <c r="O32" s="98" t="str">
        <f t="shared" si="3"/>
        <v/>
      </c>
      <c r="Q32" s="19">
        <v>608</v>
      </c>
      <c r="R32" s="31"/>
      <c r="S32" s="21" t="s">
        <v>124</v>
      </c>
      <c r="T32" s="22">
        <v>1760.0000000000002</v>
      </c>
      <c r="U32" s="23"/>
      <c r="V32" s="24" t="str">
        <f t="shared" si="1"/>
        <v/>
      </c>
      <c r="W32" s="25">
        <v>660</v>
      </c>
      <c r="X32" s="31"/>
      <c r="Y32" s="32" t="s">
        <v>125</v>
      </c>
      <c r="Z32" s="33">
        <v>990.00000000000011</v>
      </c>
      <c r="AA32" s="29"/>
      <c r="AB32" s="30" t="str">
        <f t="shared" si="0"/>
        <v/>
      </c>
    </row>
    <row r="33" spans="2:29">
      <c r="B33" s="71">
        <v>518</v>
      </c>
      <c r="C33" s="20" t="s">
        <v>55</v>
      </c>
      <c r="D33" s="179" t="s">
        <v>126</v>
      </c>
      <c r="E33" s="180"/>
      <c r="F33" s="181"/>
      <c r="G33" s="87">
        <v>880.00000000000011</v>
      </c>
      <c r="H33" s="73"/>
      <c r="I33" s="74" t="str">
        <f t="shared" si="2"/>
        <v/>
      </c>
      <c r="J33" s="94">
        <v>557</v>
      </c>
      <c r="K33" s="95"/>
      <c r="L33" s="96" t="s">
        <v>127</v>
      </c>
      <c r="M33" s="22">
        <v>297</v>
      </c>
      <c r="N33" s="97"/>
      <c r="O33" s="98" t="str">
        <f t="shared" si="3"/>
        <v/>
      </c>
      <c r="Q33" s="19">
        <v>609</v>
      </c>
      <c r="R33" s="31"/>
      <c r="S33" s="21" t="s">
        <v>128</v>
      </c>
      <c r="T33" s="22">
        <v>1320</v>
      </c>
      <c r="U33" s="23"/>
      <c r="V33" s="24" t="str">
        <f t="shared" si="1"/>
        <v/>
      </c>
      <c r="W33" s="25">
        <v>661</v>
      </c>
      <c r="X33" s="31"/>
      <c r="Y33" s="32" t="s">
        <v>129</v>
      </c>
      <c r="Z33" s="33">
        <v>990.00000000000011</v>
      </c>
      <c r="AA33" s="29"/>
      <c r="AB33" s="30" t="str">
        <f t="shared" si="0"/>
        <v/>
      </c>
    </row>
    <row r="34" spans="2:29">
      <c r="B34" s="71">
        <v>519</v>
      </c>
      <c r="C34" s="20"/>
      <c r="D34" s="179" t="s">
        <v>130</v>
      </c>
      <c r="E34" s="180"/>
      <c r="F34" s="181"/>
      <c r="G34" s="87">
        <v>550</v>
      </c>
      <c r="H34" s="73"/>
      <c r="I34" s="74" t="str">
        <f t="shared" si="2"/>
        <v/>
      </c>
      <c r="J34" s="94">
        <v>558</v>
      </c>
      <c r="K34" s="95"/>
      <c r="L34" s="96" t="s">
        <v>131</v>
      </c>
      <c r="M34" s="22">
        <v>297</v>
      </c>
      <c r="N34" s="97"/>
      <c r="O34" s="98" t="str">
        <f t="shared" si="3"/>
        <v/>
      </c>
      <c r="Q34" s="19">
        <v>610</v>
      </c>
      <c r="R34" s="31"/>
      <c r="S34" s="21" t="s">
        <v>132</v>
      </c>
      <c r="T34" s="22">
        <v>6600.0000000000009</v>
      </c>
      <c r="U34" s="23"/>
      <c r="V34" s="24" t="str">
        <f t="shared" si="1"/>
        <v/>
      </c>
      <c r="W34" s="19">
        <v>662</v>
      </c>
      <c r="X34" s="31"/>
      <c r="Y34" s="32" t="s">
        <v>133</v>
      </c>
      <c r="Z34" s="33">
        <v>990.00000000000011</v>
      </c>
      <c r="AA34" s="110"/>
      <c r="AB34" s="30" t="str">
        <f t="shared" si="0"/>
        <v/>
      </c>
    </row>
    <row r="35" spans="2:29" ht="14.25" thickBot="1">
      <c r="B35" s="71">
        <v>520</v>
      </c>
      <c r="C35" s="20"/>
      <c r="D35" s="179" t="s">
        <v>134</v>
      </c>
      <c r="E35" s="180"/>
      <c r="F35" s="181"/>
      <c r="G35" s="87">
        <v>220.00000000000003</v>
      </c>
      <c r="H35" s="73"/>
      <c r="I35" s="74" t="str">
        <f t="shared" si="2"/>
        <v/>
      </c>
      <c r="J35" s="94">
        <v>559</v>
      </c>
      <c r="K35" s="95"/>
      <c r="L35" s="96" t="s">
        <v>135</v>
      </c>
      <c r="M35" s="22">
        <v>297</v>
      </c>
      <c r="N35" s="97"/>
      <c r="O35" s="98" t="str">
        <f t="shared" si="3"/>
        <v/>
      </c>
      <c r="Q35" s="19">
        <v>611</v>
      </c>
      <c r="R35" s="31"/>
      <c r="S35" s="21" t="s">
        <v>136</v>
      </c>
      <c r="T35" s="22">
        <v>4950</v>
      </c>
      <c r="U35" s="23"/>
      <c r="V35" s="24" t="str">
        <f t="shared" si="1"/>
        <v/>
      </c>
      <c r="W35" s="46">
        <v>663</v>
      </c>
      <c r="X35" s="47"/>
      <c r="Y35" s="48" t="s">
        <v>137</v>
      </c>
      <c r="Z35" s="49">
        <v>1210</v>
      </c>
      <c r="AA35" s="111"/>
      <c r="AB35" s="51" t="str">
        <f t="shared" si="0"/>
        <v/>
      </c>
    </row>
    <row r="36" spans="2:29">
      <c r="B36" s="71">
        <v>521</v>
      </c>
      <c r="C36" s="20"/>
      <c r="D36" s="179" t="s">
        <v>138</v>
      </c>
      <c r="E36" s="180"/>
      <c r="F36" s="181"/>
      <c r="G36" s="87">
        <v>275</v>
      </c>
      <c r="H36" s="73"/>
      <c r="I36" s="74" t="str">
        <f t="shared" si="2"/>
        <v/>
      </c>
      <c r="J36" s="94">
        <v>560</v>
      </c>
      <c r="K36" s="95"/>
      <c r="L36" s="96" t="s">
        <v>139</v>
      </c>
      <c r="M36" s="22">
        <v>374.00000000000006</v>
      </c>
      <c r="N36" s="97"/>
      <c r="O36" s="98" t="str">
        <f t="shared" si="3"/>
        <v/>
      </c>
      <c r="Q36" s="19">
        <v>612</v>
      </c>
      <c r="R36" s="31"/>
      <c r="S36" s="21" t="s">
        <v>140</v>
      </c>
      <c r="T36" s="22">
        <v>3520.0000000000005</v>
      </c>
      <c r="U36" s="23"/>
      <c r="V36" s="24" t="str">
        <f t="shared" si="1"/>
        <v/>
      </c>
      <c r="W36" s="60">
        <v>664</v>
      </c>
      <c r="X36" s="26"/>
      <c r="Y36" s="27" t="s">
        <v>141</v>
      </c>
      <c r="Z36" s="28">
        <v>1430.0000000000002</v>
      </c>
      <c r="AA36" s="55"/>
      <c r="AB36" s="56" t="str">
        <f t="shared" si="0"/>
        <v/>
      </c>
    </row>
    <row r="37" spans="2:29">
      <c r="B37" s="71">
        <v>522</v>
      </c>
      <c r="C37" s="20"/>
      <c r="D37" s="188" t="s">
        <v>142</v>
      </c>
      <c r="E37" s="189"/>
      <c r="F37" s="190"/>
      <c r="G37" s="72">
        <v>275</v>
      </c>
      <c r="H37" s="73"/>
      <c r="I37" s="74" t="str">
        <f t="shared" si="2"/>
        <v/>
      </c>
      <c r="J37" s="94">
        <v>561</v>
      </c>
      <c r="K37" s="95"/>
      <c r="L37" s="96" t="s">
        <v>143</v>
      </c>
      <c r="M37" s="22">
        <v>418.00000000000006</v>
      </c>
      <c r="N37" s="97"/>
      <c r="O37" s="98" t="str">
        <f t="shared" si="3"/>
        <v/>
      </c>
      <c r="Q37" s="19">
        <v>613</v>
      </c>
      <c r="R37" s="31"/>
      <c r="S37" s="21" t="s">
        <v>144</v>
      </c>
      <c r="T37" s="22">
        <v>2090</v>
      </c>
      <c r="U37" s="23"/>
      <c r="V37" s="24" t="str">
        <f t="shared" si="1"/>
        <v/>
      </c>
      <c r="W37" s="19">
        <v>665</v>
      </c>
      <c r="X37" s="31"/>
      <c r="Y37" s="32" t="s">
        <v>145</v>
      </c>
      <c r="Z37" s="33">
        <v>825.00000000000011</v>
      </c>
      <c r="AA37" s="34"/>
      <c r="AB37" s="35" t="str">
        <f t="shared" si="0"/>
        <v/>
      </c>
    </row>
    <row r="38" spans="2:29" ht="14.25" thickBot="1">
      <c r="B38" s="71">
        <v>523</v>
      </c>
      <c r="C38" s="20"/>
      <c r="D38" s="188" t="s">
        <v>146</v>
      </c>
      <c r="E38" s="189"/>
      <c r="F38" s="190"/>
      <c r="G38" s="87">
        <v>3630.0000000000005</v>
      </c>
      <c r="H38" s="73"/>
      <c r="I38" s="74" t="str">
        <f>IF(H38="","",SUM(G38*H38))</f>
        <v/>
      </c>
      <c r="J38" s="94">
        <v>562</v>
      </c>
      <c r="K38" s="95"/>
      <c r="L38" s="96" t="s">
        <v>147</v>
      </c>
      <c r="M38" s="22">
        <v>297</v>
      </c>
      <c r="N38" s="97"/>
      <c r="O38" s="98" t="str">
        <f t="shared" si="3"/>
        <v/>
      </c>
      <c r="Q38" s="19">
        <v>614</v>
      </c>
      <c r="R38" s="31"/>
      <c r="S38" s="21" t="s">
        <v>148</v>
      </c>
      <c r="T38" s="22">
        <v>1430.0000000000002</v>
      </c>
      <c r="U38" s="23"/>
      <c r="V38" s="24" t="str">
        <f t="shared" si="1"/>
        <v/>
      </c>
      <c r="W38" s="46">
        <v>666</v>
      </c>
      <c r="X38" s="47"/>
      <c r="Y38" s="48" t="s">
        <v>149</v>
      </c>
      <c r="Z38" s="49">
        <v>825.00000000000011</v>
      </c>
      <c r="AA38" s="111"/>
      <c r="AB38" s="51" t="str">
        <f t="shared" si="0"/>
        <v/>
      </c>
    </row>
    <row r="39" spans="2:29">
      <c r="B39" s="71">
        <v>524</v>
      </c>
      <c r="C39" s="20"/>
      <c r="D39" s="179" t="s">
        <v>150</v>
      </c>
      <c r="E39" s="180"/>
      <c r="F39" s="181"/>
      <c r="G39" s="87">
        <v>1540.0000000000002</v>
      </c>
      <c r="H39" s="73"/>
      <c r="I39" s="74" t="str">
        <f t="shared" si="2"/>
        <v/>
      </c>
      <c r="J39" s="94">
        <v>563</v>
      </c>
      <c r="K39" s="95"/>
      <c r="L39" s="96" t="s">
        <v>151</v>
      </c>
      <c r="M39" s="22">
        <v>297</v>
      </c>
      <c r="N39" s="97"/>
      <c r="O39" s="98" t="str">
        <f t="shared" si="3"/>
        <v/>
      </c>
      <c r="Q39" s="19">
        <v>615</v>
      </c>
      <c r="R39" s="31"/>
      <c r="S39" s="21" t="s">
        <v>152</v>
      </c>
      <c r="T39" s="22">
        <v>1100</v>
      </c>
      <c r="U39" s="23"/>
      <c r="V39" s="24" t="str">
        <f t="shared" si="1"/>
        <v/>
      </c>
      <c r="W39" s="60">
        <v>667</v>
      </c>
      <c r="X39" s="26"/>
      <c r="Y39" s="27" t="s">
        <v>153</v>
      </c>
      <c r="Z39" s="28">
        <v>143</v>
      </c>
      <c r="AA39" s="55"/>
      <c r="AB39" s="56" t="str">
        <f t="shared" si="0"/>
        <v/>
      </c>
    </row>
    <row r="40" spans="2:29">
      <c r="B40" s="71">
        <v>525</v>
      </c>
      <c r="C40" s="20"/>
      <c r="D40" s="179" t="s">
        <v>154</v>
      </c>
      <c r="E40" s="180"/>
      <c r="F40" s="181"/>
      <c r="G40" s="87">
        <v>330</v>
      </c>
      <c r="H40" s="73"/>
      <c r="I40" s="74" t="str">
        <f t="shared" si="2"/>
        <v/>
      </c>
      <c r="J40" s="94">
        <v>564</v>
      </c>
      <c r="K40" s="95"/>
      <c r="L40" s="96" t="s">
        <v>155</v>
      </c>
      <c r="M40" s="22">
        <v>297</v>
      </c>
      <c r="N40" s="97"/>
      <c r="O40" s="98" t="str">
        <f t="shared" si="3"/>
        <v/>
      </c>
      <c r="Q40" s="19">
        <v>616</v>
      </c>
      <c r="R40" s="112"/>
      <c r="S40" s="2" t="s">
        <v>156</v>
      </c>
      <c r="T40" s="22">
        <v>1760.0000000000002</v>
      </c>
      <c r="U40" s="23"/>
      <c r="V40" s="24" t="str">
        <f t="shared" si="1"/>
        <v/>
      </c>
      <c r="W40" s="25">
        <v>668</v>
      </c>
      <c r="X40" s="31"/>
      <c r="Y40" s="32" t="s">
        <v>157</v>
      </c>
      <c r="Z40" s="33">
        <v>165</v>
      </c>
      <c r="AA40" s="29"/>
      <c r="AB40" s="30" t="str">
        <f t="shared" si="0"/>
        <v/>
      </c>
    </row>
    <row r="41" spans="2:29">
      <c r="B41" s="71">
        <v>526</v>
      </c>
      <c r="C41" s="20"/>
      <c r="D41" s="188" t="s">
        <v>158</v>
      </c>
      <c r="E41" s="189"/>
      <c r="F41" s="190"/>
      <c r="G41" s="87">
        <v>275</v>
      </c>
      <c r="H41" s="73"/>
      <c r="I41" s="74" t="str">
        <f t="shared" si="2"/>
        <v/>
      </c>
      <c r="J41" s="94">
        <v>565</v>
      </c>
      <c r="K41" s="37" t="s">
        <v>79</v>
      </c>
      <c r="L41" s="96" t="s">
        <v>159</v>
      </c>
      <c r="M41" s="22">
        <v>220.00000000000003</v>
      </c>
      <c r="N41" s="97"/>
      <c r="O41" s="98" t="str">
        <f t="shared" si="3"/>
        <v/>
      </c>
      <c r="Q41" s="113">
        <v>617</v>
      </c>
      <c r="R41" s="38"/>
      <c r="S41" s="114" t="s">
        <v>160</v>
      </c>
      <c r="T41" s="57">
        <v>1650.0000000000002</v>
      </c>
      <c r="U41" s="58"/>
      <c r="V41" s="59" t="str">
        <f t="shared" si="1"/>
        <v/>
      </c>
      <c r="W41" s="19">
        <v>669</v>
      </c>
      <c r="X41" s="31"/>
      <c r="Y41" s="32" t="s">
        <v>161</v>
      </c>
      <c r="Z41" s="33">
        <v>143</v>
      </c>
      <c r="AA41" s="29"/>
      <c r="AB41" s="30" t="str">
        <f t="shared" si="0"/>
        <v/>
      </c>
    </row>
    <row r="42" spans="2:29" ht="14.25" thickBot="1">
      <c r="B42" s="71">
        <v>527</v>
      </c>
      <c r="C42" s="20"/>
      <c r="D42" s="188" t="s">
        <v>162</v>
      </c>
      <c r="E42" s="189"/>
      <c r="F42" s="190"/>
      <c r="G42" s="87">
        <v>550</v>
      </c>
      <c r="H42" s="73"/>
      <c r="I42" s="74" t="str">
        <f t="shared" si="2"/>
        <v/>
      </c>
      <c r="J42" s="94">
        <v>566</v>
      </c>
      <c r="K42" s="115" t="s">
        <v>79</v>
      </c>
      <c r="L42" s="96" t="s">
        <v>163</v>
      </c>
      <c r="M42" s="22">
        <v>220.00000000000003</v>
      </c>
      <c r="N42" s="97"/>
      <c r="O42" s="98" t="str">
        <f t="shared" si="3"/>
        <v/>
      </c>
      <c r="Q42" s="46">
        <v>618</v>
      </c>
      <c r="R42" s="47"/>
      <c r="S42" s="101" t="s">
        <v>164</v>
      </c>
      <c r="T42" s="84">
        <v>2310</v>
      </c>
      <c r="U42" s="102"/>
      <c r="V42" s="103" t="str">
        <f t="shared" si="1"/>
        <v/>
      </c>
      <c r="W42" s="46">
        <v>670</v>
      </c>
      <c r="X42" s="47"/>
      <c r="Y42" s="48" t="s">
        <v>165</v>
      </c>
      <c r="Z42" s="49">
        <v>1650.0000000000002</v>
      </c>
      <c r="AA42" s="50"/>
      <c r="AB42" s="51" t="str">
        <f t="shared" si="0"/>
        <v/>
      </c>
      <c r="AC42" s="116"/>
    </row>
    <row r="43" spans="2:29">
      <c r="B43" s="71">
        <v>528</v>
      </c>
      <c r="C43" s="20"/>
      <c r="D43" s="188" t="s">
        <v>166</v>
      </c>
      <c r="E43" s="189"/>
      <c r="F43" s="190"/>
      <c r="G43" s="87">
        <v>165</v>
      </c>
      <c r="H43" s="73"/>
      <c r="I43" s="74" t="str">
        <f>IF(H43="","",SUM(G43*H43))</f>
        <v/>
      </c>
      <c r="J43" s="94">
        <v>567</v>
      </c>
      <c r="K43" s="89"/>
      <c r="L43" s="96" t="s">
        <v>167</v>
      </c>
      <c r="M43" s="22">
        <v>418.00000000000006</v>
      </c>
      <c r="N43" s="97"/>
      <c r="O43" s="98" t="str">
        <f t="shared" si="3"/>
        <v/>
      </c>
      <c r="Q43" s="54">
        <v>619</v>
      </c>
      <c r="R43" s="26" t="s">
        <v>4</v>
      </c>
      <c r="S43" s="104" t="s">
        <v>168</v>
      </c>
      <c r="T43" s="91">
        <v>2750</v>
      </c>
      <c r="U43" s="105"/>
      <c r="V43" s="106" t="str">
        <f t="shared" si="1"/>
        <v/>
      </c>
      <c r="W43" s="60">
        <v>671</v>
      </c>
      <c r="X43" s="26"/>
      <c r="Y43" s="27" t="s">
        <v>169</v>
      </c>
      <c r="Z43" s="28">
        <v>1320</v>
      </c>
      <c r="AA43" s="117"/>
      <c r="AB43" s="118" t="str">
        <f t="shared" si="0"/>
        <v/>
      </c>
    </row>
    <row r="44" spans="2:29">
      <c r="B44" s="71">
        <v>529</v>
      </c>
      <c r="C44" s="20" t="s">
        <v>72</v>
      </c>
      <c r="D44" s="188" t="s">
        <v>170</v>
      </c>
      <c r="E44" s="189"/>
      <c r="F44" s="190"/>
      <c r="G44" s="99">
        <v>550</v>
      </c>
      <c r="H44" s="73"/>
      <c r="I44" s="74" t="str">
        <f t="shared" si="2"/>
        <v/>
      </c>
      <c r="J44" s="94">
        <v>568</v>
      </c>
      <c r="K44" s="95"/>
      <c r="L44" s="96" t="s">
        <v>171</v>
      </c>
      <c r="M44" s="22">
        <v>418.00000000000006</v>
      </c>
      <c r="N44" s="97"/>
      <c r="O44" s="98" t="str">
        <f t="shared" si="3"/>
        <v/>
      </c>
      <c r="Q44" s="19">
        <v>620</v>
      </c>
      <c r="R44" s="31"/>
      <c r="S44" s="21" t="s">
        <v>172</v>
      </c>
      <c r="T44" s="119">
        <v>2640</v>
      </c>
      <c r="U44" s="23"/>
      <c r="V44" s="24" t="str">
        <f t="shared" si="1"/>
        <v/>
      </c>
      <c r="W44" s="25">
        <v>672</v>
      </c>
      <c r="X44" s="120" t="s">
        <v>79</v>
      </c>
      <c r="Y44" s="27" t="s">
        <v>173</v>
      </c>
      <c r="Z44" s="33">
        <v>617.1</v>
      </c>
      <c r="AA44" s="121"/>
      <c r="AB44" s="30" t="str">
        <f t="shared" si="0"/>
        <v/>
      </c>
    </row>
    <row r="45" spans="2:29">
      <c r="B45" s="71">
        <v>530</v>
      </c>
      <c r="C45" s="20" t="s">
        <v>72</v>
      </c>
      <c r="D45" s="188" t="s">
        <v>174</v>
      </c>
      <c r="E45" s="189"/>
      <c r="F45" s="190"/>
      <c r="G45" s="87">
        <v>440.00000000000006</v>
      </c>
      <c r="H45" s="73"/>
      <c r="I45" s="74" t="str">
        <f t="shared" si="2"/>
        <v/>
      </c>
      <c r="J45" s="94">
        <v>569</v>
      </c>
      <c r="K45" s="95"/>
      <c r="L45" s="96" t="s">
        <v>175</v>
      </c>
      <c r="M45" s="22">
        <v>297</v>
      </c>
      <c r="N45" s="97"/>
      <c r="O45" s="98" t="str">
        <f t="shared" si="3"/>
        <v/>
      </c>
      <c r="Q45" s="19">
        <v>621</v>
      </c>
      <c r="R45" s="31"/>
      <c r="S45" s="21" t="s">
        <v>176</v>
      </c>
      <c r="T45" s="119">
        <v>2640</v>
      </c>
      <c r="U45" s="23"/>
      <c r="V45" s="24" t="str">
        <f t="shared" si="1"/>
        <v/>
      </c>
      <c r="W45" s="19">
        <v>673</v>
      </c>
      <c r="X45" s="37"/>
      <c r="Y45" s="32" t="s">
        <v>177</v>
      </c>
      <c r="Z45" s="33">
        <v>407.00000000000006</v>
      </c>
      <c r="AA45" s="121"/>
      <c r="AB45" s="30" t="str">
        <f t="shared" si="0"/>
        <v/>
      </c>
    </row>
    <row r="46" spans="2:29" ht="14.25" thickBot="1">
      <c r="B46" s="71">
        <v>531</v>
      </c>
      <c r="C46" s="20"/>
      <c r="D46" s="179" t="s">
        <v>178</v>
      </c>
      <c r="E46" s="180"/>
      <c r="F46" s="181"/>
      <c r="G46" s="87">
        <v>352</v>
      </c>
      <c r="H46" s="73"/>
      <c r="I46" s="74" t="str">
        <f t="shared" si="2"/>
        <v/>
      </c>
      <c r="J46" s="94">
        <v>570</v>
      </c>
      <c r="K46" s="95"/>
      <c r="L46" s="96" t="s">
        <v>179</v>
      </c>
      <c r="M46" s="22">
        <v>297</v>
      </c>
      <c r="N46" s="97"/>
      <c r="O46" s="98" t="str">
        <f t="shared" si="3"/>
        <v/>
      </c>
      <c r="Q46" s="19">
        <v>622</v>
      </c>
      <c r="R46" s="122" t="s">
        <v>4</v>
      </c>
      <c r="S46" s="123" t="s">
        <v>180</v>
      </c>
      <c r="T46" s="124">
        <v>2640</v>
      </c>
      <c r="U46" s="23"/>
      <c r="V46" s="24" t="str">
        <f t="shared" si="1"/>
        <v/>
      </c>
      <c r="W46" s="54">
        <v>674</v>
      </c>
      <c r="X46" s="37" t="s">
        <v>79</v>
      </c>
      <c r="Y46" s="32" t="s">
        <v>181</v>
      </c>
      <c r="Z46" s="33">
        <v>770.00000000000011</v>
      </c>
      <c r="AA46" s="92"/>
      <c r="AB46" s="56" t="str">
        <f>IF(AA46="","",SUM(#REF!*AA46))</f>
        <v/>
      </c>
    </row>
    <row r="47" spans="2:29">
      <c r="B47" s="71">
        <v>532</v>
      </c>
      <c r="C47" s="20"/>
      <c r="D47" s="179" t="s">
        <v>182</v>
      </c>
      <c r="E47" s="180"/>
      <c r="F47" s="181"/>
      <c r="G47" s="87">
        <v>330</v>
      </c>
      <c r="H47" s="73"/>
      <c r="I47" s="74" t="str">
        <f t="shared" si="2"/>
        <v/>
      </c>
      <c r="J47" s="94">
        <v>571</v>
      </c>
      <c r="K47" s="95"/>
      <c r="L47" s="96" t="s">
        <v>183</v>
      </c>
      <c r="M47" s="22">
        <v>297</v>
      </c>
      <c r="N47" s="97"/>
      <c r="O47" s="98" t="str">
        <f t="shared" si="3"/>
        <v/>
      </c>
      <c r="Q47" s="19">
        <v>623</v>
      </c>
      <c r="R47" s="31"/>
      <c r="S47" s="21" t="s">
        <v>184</v>
      </c>
      <c r="T47" s="125">
        <v>2640</v>
      </c>
      <c r="U47" s="58"/>
      <c r="V47" s="59" t="str">
        <f t="shared" si="1"/>
        <v/>
      </c>
      <c r="W47" s="126" t="s">
        <v>185</v>
      </c>
      <c r="X47" s="127"/>
      <c r="Y47" s="128"/>
      <c r="Z47" s="129"/>
      <c r="AA47" s="130"/>
      <c r="AB47" s="131" t="s">
        <v>186</v>
      </c>
    </row>
    <row r="48" spans="2:29">
      <c r="B48" s="71">
        <v>533</v>
      </c>
      <c r="C48" s="20"/>
      <c r="D48" s="179" t="s">
        <v>187</v>
      </c>
      <c r="E48" s="180"/>
      <c r="F48" s="181"/>
      <c r="G48" s="87">
        <v>275</v>
      </c>
      <c r="H48" s="73"/>
      <c r="I48" s="74" t="str">
        <f>IF(H48="","",SUM(G48*H48))</f>
        <v/>
      </c>
      <c r="J48" s="94">
        <v>572</v>
      </c>
      <c r="K48" s="95" t="s">
        <v>4</v>
      </c>
      <c r="L48" s="96" t="s">
        <v>188</v>
      </c>
      <c r="M48" s="22">
        <v>297</v>
      </c>
      <c r="N48" s="97"/>
      <c r="O48" s="98" t="str">
        <f t="shared" si="3"/>
        <v/>
      </c>
      <c r="Q48" s="19">
        <v>624</v>
      </c>
      <c r="R48" s="132"/>
      <c r="S48" s="133" t="s">
        <v>189</v>
      </c>
      <c r="T48" s="134">
        <v>2640</v>
      </c>
      <c r="U48" s="23"/>
      <c r="V48" s="24" t="str">
        <f t="shared" si="1"/>
        <v/>
      </c>
      <c r="W48" s="135" t="s">
        <v>190</v>
      </c>
      <c r="X48" s="136"/>
      <c r="Y48" s="137"/>
      <c r="Z48" s="138"/>
      <c r="AA48" s="138"/>
      <c r="AB48" s="139" t="s">
        <v>186</v>
      </c>
    </row>
    <row r="49" spans="2:28">
      <c r="B49" s="71">
        <v>534</v>
      </c>
      <c r="C49" s="20"/>
      <c r="D49" s="188" t="s">
        <v>191</v>
      </c>
      <c r="E49" s="189"/>
      <c r="F49" s="190"/>
      <c r="G49" s="99">
        <v>880.00000000000011</v>
      </c>
      <c r="H49" s="140"/>
      <c r="I49" s="74" t="str">
        <f t="shared" si="2"/>
        <v/>
      </c>
      <c r="J49" s="94">
        <v>573</v>
      </c>
      <c r="K49" s="95"/>
      <c r="L49" s="96" t="s">
        <v>192</v>
      </c>
      <c r="M49" s="22">
        <v>297</v>
      </c>
      <c r="N49" s="97"/>
      <c r="O49" s="98" t="str">
        <f t="shared" si="3"/>
        <v/>
      </c>
      <c r="Q49" s="19">
        <v>625</v>
      </c>
      <c r="R49" s="122"/>
      <c r="S49" s="123" t="s">
        <v>193</v>
      </c>
      <c r="T49" s="134">
        <v>2640</v>
      </c>
      <c r="U49" s="23"/>
      <c r="V49" s="24" t="str">
        <f t="shared" si="1"/>
        <v/>
      </c>
      <c r="W49" s="135" t="s">
        <v>194</v>
      </c>
      <c r="X49" s="136"/>
      <c r="Y49" s="137"/>
      <c r="Z49" s="138"/>
      <c r="AA49" s="138"/>
      <c r="AB49" s="139" t="s">
        <v>186</v>
      </c>
    </row>
    <row r="50" spans="2:28">
      <c r="B50" s="71">
        <v>535</v>
      </c>
      <c r="C50" s="20"/>
      <c r="D50" s="188" t="s">
        <v>195</v>
      </c>
      <c r="E50" s="189"/>
      <c r="F50" s="190"/>
      <c r="G50" s="99">
        <v>550</v>
      </c>
      <c r="H50" s="73"/>
      <c r="I50" s="74" t="str">
        <f t="shared" si="2"/>
        <v/>
      </c>
      <c r="J50" s="94">
        <v>574</v>
      </c>
      <c r="K50" s="95"/>
      <c r="L50" s="96" t="s">
        <v>196</v>
      </c>
      <c r="M50" s="22">
        <v>297</v>
      </c>
      <c r="N50" s="97"/>
      <c r="O50" s="98" t="str">
        <f t="shared" si="3"/>
        <v/>
      </c>
      <c r="Q50" s="19">
        <v>626</v>
      </c>
      <c r="R50" s="122"/>
      <c r="S50" s="123" t="s">
        <v>197</v>
      </c>
      <c r="T50" s="134">
        <v>2640</v>
      </c>
      <c r="U50" s="23"/>
      <c r="V50" s="24" t="str">
        <f t="shared" si="1"/>
        <v/>
      </c>
      <c r="W50" s="176" t="s">
        <v>198</v>
      </c>
      <c r="X50" s="177"/>
      <c r="Y50" s="177"/>
      <c r="Z50" s="178"/>
      <c r="AA50" s="178"/>
      <c r="AB50" s="139" t="s">
        <v>186</v>
      </c>
    </row>
    <row r="51" spans="2:28">
      <c r="B51" s="71">
        <v>536</v>
      </c>
      <c r="C51" s="20"/>
      <c r="D51" s="179" t="s">
        <v>199</v>
      </c>
      <c r="E51" s="180"/>
      <c r="F51" s="181"/>
      <c r="G51" s="87">
        <v>165</v>
      </c>
      <c r="H51" s="73"/>
      <c r="I51" s="74" t="str">
        <f>IF(H51="","",SUM(G51*H51))</f>
        <v/>
      </c>
      <c r="J51" s="94">
        <v>575</v>
      </c>
      <c r="K51" s="95"/>
      <c r="L51" s="96" t="s">
        <v>200</v>
      </c>
      <c r="M51" s="22">
        <v>297</v>
      </c>
      <c r="N51" s="97"/>
      <c r="O51" s="98" t="str">
        <f>IF(N51="","",SUM(M51*N51))</f>
        <v/>
      </c>
      <c r="Q51" s="19">
        <v>627</v>
      </c>
      <c r="R51" s="122"/>
      <c r="S51" s="123" t="s">
        <v>201</v>
      </c>
      <c r="T51" s="134">
        <v>2640</v>
      </c>
      <c r="U51" s="23"/>
      <c r="V51" s="24" t="str">
        <f t="shared" si="1"/>
        <v/>
      </c>
      <c r="W51" s="182" t="s">
        <v>202</v>
      </c>
      <c r="X51" s="183"/>
      <c r="Y51" s="183"/>
      <c r="Z51" s="183"/>
      <c r="AA51" s="183"/>
      <c r="AB51" s="184"/>
    </row>
    <row r="52" spans="2:28">
      <c r="B52" s="71">
        <v>537</v>
      </c>
      <c r="C52" s="20"/>
      <c r="D52" s="179" t="s">
        <v>203</v>
      </c>
      <c r="E52" s="180"/>
      <c r="F52" s="181"/>
      <c r="G52" s="141">
        <v>165</v>
      </c>
      <c r="H52" s="142"/>
      <c r="I52" s="74"/>
      <c r="J52" s="94">
        <v>576</v>
      </c>
      <c r="K52" s="143"/>
      <c r="L52" s="96" t="s">
        <v>204</v>
      </c>
      <c r="M52" s="22">
        <v>418.00000000000006</v>
      </c>
      <c r="N52" s="97"/>
      <c r="O52" s="98" t="str">
        <f t="shared" si="3"/>
        <v/>
      </c>
      <c r="Q52" s="19">
        <v>628</v>
      </c>
      <c r="R52" s="31"/>
      <c r="S52" s="21" t="s">
        <v>205</v>
      </c>
      <c r="T52" s="134">
        <v>2640</v>
      </c>
      <c r="U52" s="23"/>
      <c r="V52" s="24" t="str">
        <f t="shared" si="1"/>
        <v/>
      </c>
      <c r="W52" s="185"/>
      <c r="X52" s="186"/>
      <c r="Y52" s="186"/>
      <c r="Z52" s="186"/>
      <c r="AA52" s="186"/>
      <c r="AB52" s="187"/>
    </row>
    <row r="53" spans="2:28" ht="14.25" thickBot="1">
      <c r="B53" s="144">
        <v>538</v>
      </c>
      <c r="C53" s="145"/>
      <c r="D53" s="169" t="s">
        <v>206</v>
      </c>
      <c r="E53" s="170"/>
      <c r="F53" s="171"/>
      <c r="G53" s="146">
        <v>275</v>
      </c>
      <c r="H53" s="147"/>
      <c r="I53" s="148" t="str">
        <f t="shared" si="2"/>
        <v/>
      </c>
      <c r="J53" s="94">
        <v>577</v>
      </c>
      <c r="K53" s="149"/>
      <c r="L53" s="150" t="s">
        <v>207</v>
      </c>
      <c r="M53" s="84">
        <v>418.00000000000006</v>
      </c>
      <c r="N53" s="85"/>
      <c r="O53" s="86" t="str">
        <f t="shared" si="3"/>
        <v/>
      </c>
      <c r="Q53" s="151">
        <v>629</v>
      </c>
      <c r="R53" s="152"/>
      <c r="S53" s="153" t="s">
        <v>208</v>
      </c>
      <c r="T53" s="154">
        <v>2640</v>
      </c>
      <c r="U53" s="155"/>
      <c r="V53" s="156" t="str">
        <f t="shared" si="1"/>
        <v/>
      </c>
      <c r="W53" s="172"/>
      <c r="X53" s="173"/>
      <c r="Y53" s="173"/>
      <c r="Z53" s="173"/>
      <c r="AA53" s="173"/>
      <c r="AB53" s="174"/>
    </row>
    <row r="54" spans="2:28">
      <c r="B54" s="157" t="s">
        <v>209</v>
      </c>
      <c r="C54" s="158"/>
      <c r="J54" s="159"/>
      <c r="Q54" s="160" t="s">
        <v>210</v>
      </c>
      <c r="R54" s="161"/>
      <c r="S54" s="162"/>
      <c r="T54" s="163"/>
      <c r="U54" s="162"/>
      <c r="V54" s="164"/>
      <c r="AA54" s="175"/>
      <c r="AB54" s="175"/>
    </row>
    <row r="55" spans="2:28">
      <c r="B55" s="165" t="s">
        <v>211</v>
      </c>
      <c r="C55" s="163"/>
      <c r="Q55" s="163"/>
      <c r="T55" s="2"/>
    </row>
    <row r="56" spans="2:28">
      <c r="B56" s="165"/>
      <c r="C56" s="163"/>
      <c r="N56" s="4"/>
      <c r="Q56" s="163"/>
      <c r="T56" s="2"/>
    </row>
    <row r="57" spans="2:28">
      <c r="N57" s="4"/>
      <c r="T57" s="2"/>
    </row>
    <row r="58" spans="2:28" ht="15.95" customHeight="1">
      <c r="N58" s="4"/>
      <c r="Q58" s="62" t="s">
        <v>42</v>
      </c>
      <c r="T58" s="2"/>
    </row>
    <row r="59" spans="2:28" ht="15.95" customHeight="1">
      <c r="N59" s="4"/>
      <c r="T59" s="2"/>
    </row>
    <row r="60" spans="2:28" ht="15.95" customHeight="1">
      <c r="S60" s="4"/>
    </row>
    <row r="61" spans="2:28">
      <c r="S61" s="4"/>
    </row>
  </sheetData>
  <mergeCells count="69">
    <mergeCell ref="G7:L7"/>
    <mergeCell ref="N7:O7"/>
    <mergeCell ref="B2:C4"/>
    <mergeCell ref="D2:G2"/>
    <mergeCell ref="H2:H3"/>
    <mergeCell ref="I2:L2"/>
    <mergeCell ref="M2:O2"/>
    <mergeCell ref="D3:G3"/>
    <mergeCell ref="I3:L3"/>
    <mergeCell ref="N3:O3"/>
    <mergeCell ref="D4:D6"/>
    <mergeCell ref="E4:E7"/>
    <mergeCell ref="G4:O4"/>
    <mergeCell ref="F5:L5"/>
    <mergeCell ref="N5:O5"/>
    <mergeCell ref="G6:L6"/>
    <mergeCell ref="M6:O6"/>
    <mergeCell ref="D20:F20"/>
    <mergeCell ref="D9:G9"/>
    <mergeCell ref="H9:I9"/>
    <mergeCell ref="J9:L9"/>
    <mergeCell ref="D10:G10"/>
    <mergeCell ref="H10:I11"/>
    <mergeCell ref="J10:O11"/>
    <mergeCell ref="D11:G11"/>
    <mergeCell ref="D15:F15"/>
    <mergeCell ref="D16:F16"/>
    <mergeCell ref="D17:F17"/>
    <mergeCell ref="D18:F18"/>
    <mergeCell ref="D19:F19"/>
    <mergeCell ref="D32:F32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44:F44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5:F45"/>
    <mergeCell ref="D46:F46"/>
    <mergeCell ref="D47:F47"/>
    <mergeCell ref="D48:F48"/>
    <mergeCell ref="D49:F49"/>
    <mergeCell ref="D53:F53"/>
    <mergeCell ref="W53:AB53"/>
    <mergeCell ref="AA54:AB54"/>
    <mergeCell ref="W50:Y50"/>
    <mergeCell ref="Z50:AA50"/>
    <mergeCell ref="D51:F51"/>
    <mergeCell ref="W51:AB51"/>
    <mergeCell ref="D52:F52"/>
    <mergeCell ref="W52:AB52"/>
    <mergeCell ref="D50:F50"/>
  </mergeCells>
  <phoneticPr fontId="3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DT03_USER</dc:creator>
  <cp:lastModifiedBy>DT03_USER</cp:lastModifiedBy>
  <cp:lastPrinted>2022-10-21T06:08:12Z</cp:lastPrinted>
  <dcterms:created xsi:type="dcterms:W3CDTF">2022-10-21T06:05:15Z</dcterms:created>
  <dcterms:modified xsi:type="dcterms:W3CDTF">2022-10-25T02:47:49Z</dcterms:modified>
</cp:coreProperties>
</file>