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9月度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<sst xmlns="http://schemas.openxmlformats.org/spreadsheetml/2006/main" count="145" uniqueCount="81">
  <si>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</si>
  <si>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</si>
  <si>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</si>
  <si>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</si>
  <si>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</si>
  <si>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</si>
  <si>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</si>
  <si>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</si>
  <si>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</si>
  <si>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</si>
  <si>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</si>
  <si>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</si>
  <si>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(注)：救急法は、日本赤十字社教材費1,500円を含む。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</si>
  <si>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</si>
  <si>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</si>
  <si>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</si>
  <si>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</si>
  <si>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</si>
  <si>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</si>
  <si>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</si>
  <si>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</si>
  <si>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</si>
  <si>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</si>
  <si>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</si>
  <si>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</si>
  <si>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</si>
  <si>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</si>
  <si>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</si>
  <si>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</si>
  <si>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</si>
  <si>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</si>
  <si>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</si>
  <si>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</si>
  <si>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</si>
  <si>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</si>
  <si>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</si>
  <si>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</si>
  <si>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</si>
  <si>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２０１７年０９月度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</si>
  <si>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</si>
  <si>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</si>
  <si>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</si>
  <si>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</si>
  <si>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</si>
  <si>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</si>
  <si>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</si>
  <si>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B</t>
  </si>
  <si>
    <t>D</t>
  </si>
  <si>
    <t>食券</t>
  </si>
  <si>
    <t>※ガ　ス</t>
  </si>
  <si>
    <t>高所
作業車</t>
  </si>
  <si>
    <t>作業主任者</t>
  </si>
  <si>
    <t>プレス</t>
  </si>
  <si>
    <t>乾　燥</t>
  </si>
  <si>
    <t>足 場</t>
  </si>
  <si>
    <t>木　材</t>
  </si>
  <si>
    <t>鉛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</si>
  <si>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</si>
  <si>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</si>
  <si>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</si>
  <si>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</si>
  <si>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</si>
  <si>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</si>
  <si>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クレーン
特　　別</t>
  </si>
  <si>
    <t xml:space="preserve"> 会</t>
  </si>
  <si>
    <t>ロボット</t>
  </si>
  <si>
    <t>第二種酸欠特</t>
  </si>
  <si>
    <t>ダイオ
キシン</t>
  </si>
  <si>
    <t>その他</t>
  </si>
  <si>
    <t>衛生管理者
(第一種)</t>
  </si>
  <si>
    <t>局　排</t>
  </si>
  <si>
    <t>労働衛生
工学講座</t>
  </si>
  <si>
    <t>人事・労務管理実践セミナー</t>
  </si>
  <si>
    <t>救急法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</si>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</sst>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51</xdr:row>
      <xdr:rowOff>66675</xdr:rowOff>
    </xdr:from>
    <xdr:to>
      <xdr:col>20</xdr:col>
      <xdr:colOff>152400</xdr:colOff>
      <xdr:row>52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8299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51</xdr:row>
      <xdr:rowOff>95250</xdr:rowOff>
    </xdr:from>
    <xdr:to>
      <xdr:col>21</xdr:col>
      <xdr:colOff>590550</xdr:colOff>
      <xdr:row>53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8585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38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31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24</v>
      </c>
      <c r="C10" s="94"/>
      <c r="D10" s="94"/>
      <c r="E10" s="94"/>
      <c r="F10" s="95"/>
      <c r="G10" s="96" t="s">
        <v>25</v>
      </c>
      <c r="H10" s="96"/>
      <c r="I10" s="96"/>
      <c r="J10" s="61" t="s">
        <v>26</v>
      </c>
      <c r="K10" s="62" t="s">
        <v>27</v>
      </c>
      <c r="L10" s="51"/>
      <c r="M10" s="52"/>
      <c r="N10" s="93" t="s">
        <v>24</v>
      </c>
      <c r="O10" s="94"/>
      <c r="P10" s="94"/>
      <c r="Q10" s="94"/>
      <c r="R10" s="95"/>
      <c r="S10" s="118" t="s">
        <v>25</v>
      </c>
      <c r="T10" s="119"/>
      <c r="U10" s="61" t="s">
        <v>26</v>
      </c>
      <c r="V10" s="62" t="s">
        <v>27</v>
      </c>
      <c r="W10" s="16"/>
    </row>
    <row r="11" spans="1:23" s="5" customFormat="1" ht="17.25" customHeight="1">
      <c r="A11" s="11"/>
      <c r="B11" s="190" t="s">
        <v>39</v>
      </c>
      <c r="C11" s="168" t="s">
        <v>40</v>
      </c>
      <c r="D11" s="169"/>
      <c r="E11" s="164" t="s">
        <v>41</v>
      </c>
      <c r="F11" s="165"/>
      <c r="G11" s="170" t="s">
        <v>42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62</v>
      </c>
      <c r="O11" s="168" t="s">
        <v>63</v>
      </c>
      <c r="P11" s="169"/>
      <c r="Q11" s="164" t="s">
        <v>41</v>
      </c>
      <c r="R11" s="165"/>
      <c r="S11" s="208"/>
      <c r="T11" s="209">
        <v>13370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43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64</v>
      </c>
      <c r="T12" s="65">
        <v>12340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44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44</v>
      </c>
      <c r="R13" s="159"/>
      <c r="S13" s="205"/>
      <c r="T13" s="206">
        <v>1740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45</v>
      </c>
      <c r="D14" s="169"/>
      <c r="E14" s="164" t="s">
        <v>41</v>
      </c>
      <c r="F14" s="165"/>
      <c r="G14" s="170" t="s">
        <v>42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65</v>
      </c>
      <c r="P14" s="169"/>
      <c r="Q14" s="164" t="s">
        <v>41</v>
      </c>
      <c r="R14" s="165"/>
      <c r="S14" s="208"/>
      <c r="T14" s="209">
        <v>28800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46</v>
      </c>
      <c r="H15" s="91">
        <v>13910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64</v>
      </c>
      <c r="T15" s="65">
        <v>27770</v>
      </c>
      <c r="U15" s="64"/>
      <c r="V15" s="215">
        <f>IF(U15="","",(T15*U15))</f>
      </c>
      <c r="W15" s="54"/>
    </row>
    <row r="16" spans="1:23" s="5" customFormat="1" ht="17.25" customHeight="1">
      <c r="A16" s="11"/>
      <c r="B16" s="191"/>
      <c r="C16" s="154"/>
      <c r="D16" s="155"/>
      <c r="E16" s="166"/>
      <c r="F16" s="167"/>
      <c r="G16" s="66" t="s">
        <v>43</v>
      </c>
      <c r="H16" s="91">
        <v>38870</v>
      </c>
      <c r="I16" s="92"/>
      <c r="J16" s="63"/>
      <c r="K16" s="187">
        <f>IF(J16="","",(H16*J16))</f>
      </c>
      <c r="L16" s="53"/>
      <c r="M16" s="11"/>
      <c r="N16" s="203"/>
      <c r="O16" s="154"/>
      <c r="P16" s="155"/>
      <c r="Q16" s="89" t="s">
        <v>44</v>
      </c>
      <c r="R16" s="90"/>
      <c r="S16" s="67"/>
      <c r="T16" s="65">
        <v>1944</v>
      </c>
      <c r="U16" s="64"/>
      <c r="V16" s="215">
        <f>IF(U16="","",(T16*U16))</f>
      </c>
      <c r="W16" s="54"/>
    </row>
    <row r="17" spans="1:23" s="5" customFormat="1" ht="17.25" customHeight="1" thickBot="1">
      <c r="A17" s="11"/>
      <c r="B17" s="191"/>
      <c r="C17" s="154"/>
      <c r="D17" s="155"/>
      <c r="E17" s="152"/>
      <c r="F17" s="153"/>
      <c r="G17" s="66" t="s">
        <v>47</v>
      </c>
      <c r="H17" s="91">
        <v>45040</v>
      </c>
      <c r="I17" s="92"/>
      <c r="J17" s="63"/>
      <c r="K17" s="187">
        <f>IF(J17="","",(H17*J17))</f>
      </c>
      <c r="L17" s="53"/>
      <c r="M17" s="11"/>
      <c r="N17" s="203"/>
      <c r="O17" s="156"/>
      <c r="P17" s="157"/>
      <c r="Q17" s="158" t="s">
        <v>48</v>
      </c>
      <c r="R17" s="159"/>
      <c r="S17" s="205"/>
      <c r="T17" s="206">
        <v>500</v>
      </c>
      <c r="U17" s="207"/>
      <c r="V17" s="216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89" t="s">
        <v>44</v>
      </c>
      <c r="F18" s="90"/>
      <c r="G18" s="66"/>
      <c r="H18" s="91">
        <v>1320</v>
      </c>
      <c r="I18" s="92"/>
      <c r="J18" s="63"/>
      <c r="K18" s="187">
        <f>IF(J18="","",(H18*J18))</f>
      </c>
      <c r="L18" s="53"/>
      <c r="M18" s="11"/>
      <c r="N18" s="203"/>
      <c r="O18" s="168" t="s">
        <v>66</v>
      </c>
      <c r="P18" s="169"/>
      <c r="Q18" s="164" t="s">
        <v>41</v>
      </c>
      <c r="R18" s="165"/>
      <c r="S18" s="208"/>
      <c r="T18" s="209">
        <v>9260</v>
      </c>
      <c r="U18" s="210"/>
      <c r="V18" s="214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50" t="s">
        <v>48</v>
      </c>
      <c r="F19" s="151"/>
      <c r="G19" s="66" t="s">
        <v>42</v>
      </c>
      <c r="H19" s="91">
        <v>440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152"/>
      <c r="R19" s="153"/>
      <c r="S19" s="67" t="s">
        <v>64</v>
      </c>
      <c r="T19" s="65">
        <v>8230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4"/>
      <c r="D20" s="155"/>
      <c r="E20" s="166"/>
      <c r="F20" s="167"/>
      <c r="G20" s="66" t="s">
        <v>46</v>
      </c>
      <c r="H20" s="91">
        <v>440</v>
      </c>
      <c r="I20" s="92"/>
      <c r="J20" s="63"/>
      <c r="K20" s="187">
        <f>IF(J20="","",(H20*J20))</f>
      </c>
      <c r="L20" s="53"/>
      <c r="M20" s="11"/>
      <c r="N20" s="203"/>
      <c r="O20" s="156"/>
      <c r="P20" s="157"/>
      <c r="Q20" s="158" t="s">
        <v>44</v>
      </c>
      <c r="R20" s="159"/>
      <c r="S20" s="205"/>
      <c r="T20" s="206">
        <v>1296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54"/>
      <c r="D21" s="155"/>
      <c r="E21" s="166"/>
      <c r="F21" s="167"/>
      <c r="G21" s="66" t="s">
        <v>43</v>
      </c>
      <c r="H21" s="91">
        <v>1320</v>
      </c>
      <c r="I21" s="92"/>
      <c r="J21" s="63"/>
      <c r="K21" s="187">
        <f>IF(J21="","",(H21*J21))</f>
      </c>
      <c r="L21" s="53"/>
      <c r="M21" s="11"/>
      <c r="N21" s="203"/>
      <c r="O21" s="168" t="s">
        <v>67</v>
      </c>
      <c r="P21" s="169"/>
      <c r="Q21" s="164" t="s">
        <v>41</v>
      </c>
      <c r="R21" s="165"/>
      <c r="S21" s="208"/>
      <c r="T21" s="209">
        <v>8230</v>
      </c>
      <c r="U21" s="210"/>
      <c r="V21" s="214">
        <f>IF(U21="","",(T21*U21))</f>
      </c>
      <c r="W21" s="54"/>
    </row>
    <row r="22" spans="1:23" s="5" customFormat="1" ht="17.25" customHeight="1" thickBot="1">
      <c r="A22" s="11"/>
      <c r="B22" s="191"/>
      <c r="C22" s="156"/>
      <c r="D22" s="157"/>
      <c r="E22" s="174"/>
      <c r="F22" s="175"/>
      <c r="G22" s="160" t="s">
        <v>47</v>
      </c>
      <c r="H22" s="161">
        <v>1760</v>
      </c>
      <c r="I22" s="162"/>
      <c r="J22" s="163"/>
      <c r="K22" s="188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64</v>
      </c>
      <c r="T22" s="65">
        <v>7200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68" t="s">
        <v>49</v>
      </c>
      <c r="D23" s="169"/>
      <c r="E23" s="176" t="s">
        <v>41</v>
      </c>
      <c r="F23" s="177"/>
      <c r="G23" s="170"/>
      <c r="H23" s="171">
        <v>11370</v>
      </c>
      <c r="I23" s="172"/>
      <c r="J23" s="173"/>
      <c r="K23" s="186">
        <f>IF(J23="","",(H23*J23))</f>
      </c>
      <c r="L23" s="53"/>
      <c r="M23" s="11"/>
      <c r="N23" s="204"/>
      <c r="O23" s="178"/>
      <c r="P23" s="179"/>
      <c r="Q23" s="180" t="s">
        <v>44</v>
      </c>
      <c r="R23" s="181"/>
      <c r="S23" s="211"/>
      <c r="T23" s="212">
        <v>864</v>
      </c>
      <c r="U23" s="213"/>
      <c r="V23" s="217">
        <f>IF(U23="","",(T23*U23))</f>
      </c>
      <c r="W23" s="54"/>
    </row>
    <row r="24" spans="1:23" s="5" customFormat="1" ht="17.25" customHeight="1">
      <c r="A24" s="11"/>
      <c r="B24" s="191"/>
      <c r="C24" s="154"/>
      <c r="D24" s="155"/>
      <c r="E24" s="89" t="s">
        <v>44</v>
      </c>
      <c r="F24" s="90"/>
      <c r="G24" s="66"/>
      <c r="H24" s="91">
        <v>1070</v>
      </c>
      <c r="I24" s="92"/>
      <c r="J24" s="63"/>
      <c r="K24" s="187">
        <f>IF(J24="","",(H24*J24))</f>
      </c>
      <c r="L24" s="53"/>
      <c r="M24" s="11"/>
      <c r="N24" s="239" t="s">
        <v>68</v>
      </c>
      <c r="O24" s="195" t="s">
        <v>69</v>
      </c>
      <c r="P24" s="196"/>
      <c r="Q24" s="219" t="s">
        <v>41</v>
      </c>
      <c r="R24" s="220"/>
      <c r="S24" s="221"/>
      <c r="T24" s="222">
        <v>14400</v>
      </c>
      <c r="U24" s="223"/>
      <c r="V24" s="237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48</v>
      </c>
      <c r="F25" s="159"/>
      <c r="G25" s="160"/>
      <c r="H25" s="161">
        <v>420</v>
      </c>
      <c r="I25" s="162"/>
      <c r="J25" s="163"/>
      <c r="K25" s="188">
        <f>IF(J25="","",(H25*J25))</f>
      </c>
      <c r="L25" s="53"/>
      <c r="M25" s="11"/>
      <c r="N25" s="203"/>
      <c r="O25" s="154"/>
      <c r="P25" s="155"/>
      <c r="Q25" s="152"/>
      <c r="R25" s="153"/>
      <c r="S25" s="67" t="s">
        <v>64</v>
      </c>
      <c r="T25" s="65">
        <v>13370</v>
      </c>
      <c r="U25" s="64"/>
      <c r="V25" s="215">
        <f>IF(U25="","",(T25*U25))</f>
      </c>
      <c r="W25" s="54"/>
    </row>
    <row r="26" spans="1:23" s="5" customFormat="1" ht="17.25" customHeight="1" thickBot="1">
      <c r="A26" s="11"/>
      <c r="B26" s="191"/>
      <c r="C26" s="168" t="s">
        <v>50</v>
      </c>
      <c r="D26" s="169"/>
      <c r="E26" s="164" t="s">
        <v>41</v>
      </c>
      <c r="F26" s="165"/>
      <c r="G26" s="170" t="s">
        <v>42</v>
      </c>
      <c r="H26" s="171">
        <v>36000</v>
      </c>
      <c r="I26" s="172"/>
      <c r="J26" s="173"/>
      <c r="K26" s="186">
        <f>IF(J26="","",(H26*J26))</f>
      </c>
      <c r="L26" s="53"/>
      <c r="M26" s="11"/>
      <c r="N26" s="203"/>
      <c r="O26" s="156"/>
      <c r="P26" s="157"/>
      <c r="Q26" s="158" t="s">
        <v>44</v>
      </c>
      <c r="R26" s="159"/>
      <c r="S26" s="205"/>
      <c r="T26" s="206">
        <v>7006</v>
      </c>
      <c r="U26" s="207"/>
      <c r="V26" s="216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6" t="s">
        <v>46</v>
      </c>
      <c r="H27" s="91">
        <v>33940</v>
      </c>
      <c r="I27" s="92"/>
      <c r="J27" s="63"/>
      <c r="K27" s="187">
        <f>IF(J27="","",(H27*J27))</f>
      </c>
      <c r="L27" s="53"/>
      <c r="M27" s="11"/>
      <c r="N27" s="203"/>
      <c r="O27" s="168" t="s">
        <v>70</v>
      </c>
      <c r="P27" s="169"/>
      <c r="Q27" s="176" t="s">
        <v>41</v>
      </c>
      <c r="R27" s="177"/>
      <c r="S27" s="208"/>
      <c r="T27" s="209">
        <v>19540</v>
      </c>
      <c r="U27" s="210"/>
      <c r="V27" s="214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6" t="s">
        <v>43</v>
      </c>
      <c r="H28" s="91">
        <v>30860</v>
      </c>
      <c r="I28" s="92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44</v>
      </c>
      <c r="R28" s="159"/>
      <c r="S28" s="205"/>
      <c r="T28" s="206">
        <v>3132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44</v>
      </c>
      <c r="F29" s="181"/>
      <c r="G29" s="182"/>
      <c r="H29" s="183">
        <v>1850</v>
      </c>
      <c r="I29" s="184"/>
      <c r="J29" s="185"/>
      <c r="K29" s="189">
        <f>IF(J29="","",(H29*J29))</f>
      </c>
      <c r="L29" s="53"/>
      <c r="M29" s="11"/>
      <c r="N29" s="203"/>
      <c r="O29" s="168" t="s">
        <v>71</v>
      </c>
      <c r="P29" s="169"/>
      <c r="Q29" s="164" t="s">
        <v>41</v>
      </c>
      <c r="R29" s="165"/>
      <c r="S29" s="208"/>
      <c r="T29" s="209">
        <v>11420</v>
      </c>
      <c r="U29" s="210"/>
      <c r="V29" s="214">
        <f>IF(U29="","",(T29*U29))</f>
      </c>
      <c r="W29" s="54"/>
    </row>
    <row r="30" spans="1:23" s="5" customFormat="1" ht="17.25" customHeight="1" thickBot="1">
      <c r="A30" s="11"/>
      <c r="B30" s="202" t="s">
        <v>51</v>
      </c>
      <c r="C30" s="195" t="s">
        <v>52</v>
      </c>
      <c r="D30" s="196"/>
      <c r="E30" s="193" t="s">
        <v>41</v>
      </c>
      <c r="F30" s="194"/>
      <c r="G30" s="197"/>
      <c r="H30" s="198">
        <v>12130</v>
      </c>
      <c r="I30" s="199"/>
      <c r="J30" s="200"/>
      <c r="K30" s="201">
        <f>IF(J30="","",(H30*J30))</f>
      </c>
      <c r="L30" s="53"/>
      <c r="M30" s="11"/>
      <c r="N30" s="203"/>
      <c r="O30" s="156"/>
      <c r="P30" s="157"/>
      <c r="Q30" s="174"/>
      <c r="R30" s="175"/>
      <c r="S30" s="205" t="s">
        <v>64</v>
      </c>
      <c r="T30" s="206">
        <v>10390</v>
      </c>
      <c r="U30" s="207"/>
      <c r="V30" s="216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44</v>
      </c>
      <c r="F31" s="159"/>
      <c r="G31" s="160"/>
      <c r="H31" s="161">
        <v>3512</v>
      </c>
      <c r="I31" s="162"/>
      <c r="J31" s="163"/>
      <c r="K31" s="188">
        <f>IF(J31="","",(H31*J31))</f>
      </c>
      <c r="L31" s="53"/>
      <c r="M31" s="11"/>
      <c r="N31" s="203"/>
      <c r="O31" s="168" t="s">
        <v>72</v>
      </c>
      <c r="P31" s="169"/>
      <c r="Q31" s="164" t="s">
        <v>41</v>
      </c>
      <c r="R31" s="165"/>
      <c r="S31" s="208"/>
      <c r="T31" s="209">
        <v>9260</v>
      </c>
      <c r="U31" s="210"/>
      <c r="V31" s="214">
        <f>IF(U31="","",(T31*U31))</f>
      </c>
      <c r="W31" s="54"/>
    </row>
    <row r="32" spans="1:23" s="5" customFormat="1" ht="17.25" customHeight="1">
      <c r="A32" s="11"/>
      <c r="B32" s="203"/>
      <c r="C32" s="168" t="s">
        <v>53</v>
      </c>
      <c r="D32" s="169"/>
      <c r="E32" s="176" t="s">
        <v>41</v>
      </c>
      <c r="F32" s="177"/>
      <c r="G32" s="170"/>
      <c r="H32" s="171">
        <v>12130</v>
      </c>
      <c r="I32" s="172"/>
      <c r="J32" s="173"/>
      <c r="K32" s="186">
        <f>IF(J32="","",(H32*J32))</f>
      </c>
      <c r="L32" s="53"/>
      <c r="M32" s="11"/>
      <c r="N32" s="203"/>
      <c r="O32" s="154"/>
      <c r="P32" s="155"/>
      <c r="Q32" s="152"/>
      <c r="R32" s="153"/>
      <c r="S32" s="67" t="s">
        <v>64</v>
      </c>
      <c r="T32" s="65">
        <v>8230</v>
      </c>
      <c r="U32" s="64"/>
      <c r="V32" s="215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44</v>
      </c>
      <c r="F33" s="159"/>
      <c r="G33" s="160"/>
      <c r="H33" s="161">
        <v>2272</v>
      </c>
      <c r="I33" s="162"/>
      <c r="J33" s="163"/>
      <c r="K33" s="188">
        <f>IF(J33="","",(H33*J33))</f>
      </c>
      <c r="L33" s="53"/>
      <c r="M33" s="11"/>
      <c r="N33" s="203"/>
      <c r="O33" s="156"/>
      <c r="P33" s="157"/>
      <c r="Q33" s="158" t="s">
        <v>44</v>
      </c>
      <c r="R33" s="159"/>
      <c r="S33" s="205"/>
      <c r="T33" s="206">
        <v>2160</v>
      </c>
      <c r="U33" s="207"/>
      <c r="V33" s="216">
        <f>IF(U33="","",(T33*U33))</f>
      </c>
      <c r="W33" s="54"/>
    </row>
    <row r="34" spans="1:23" s="5" customFormat="1" ht="17.25" customHeight="1">
      <c r="A34" s="11"/>
      <c r="B34" s="203"/>
      <c r="C34" s="168" t="s">
        <v>54</v>
      </c>
      <c r="D34" s="169"/>
      <c r="E34" s="176" t="s">
        <v>41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3"/>
      <c r="O34" s="168" t="s">
        <v>73</v>
      </c>
      <c r="P34" s="169"/>
      <c r="Q34" s="164" t="s">
        <v>41</v>
      </c>
      <c r="R34" s="165"/>
      <c r="S34" s="208"/>
      <c r="T34" s="209">
        <v>9260</v>
      </c>
      <c r="U34" s="210"/>
      <c r="V34" s="214">
        <f>IF(U34="","",(T34*U34))</f>
      </c>
      <c r="W34" s="54"/>
    </row>
    <row r="35" spans="1:23" s="5" customFormat="1" ht="17.25" customHeight="1" thickBot="1">
      <c r="A35" s="11"/>
      <c r="B35" s="203"/>
      <c r="C35" s="156"/>
      <c r="D35" s="157"/>
      <c r="E35" s="158" t="s">
        <v>44</v>
      </c>
      <c r="F35" s="159"/>
      <c r="G35" s="160"/>
      <c r="H35" s="161">
        <v>1650</v>
      </c>
      <c r="I35" s="162"/>
      <c r="J35" s="163"/>
      <c r="K35" s="188">
        <f>IF(J35="","",(H35*J35))</f>
      </c>
      <c r="L35" s="53"/>
      <c r="M35" s="11"/>
      <c r="N35" s="203"/>
      <c r="O35" s="156"/>
      <c r="P35" s="157"/>
      <c r="Q35" s="174"/>
      <c r="R35" s="175"/>
      <c r="S35" s="205" t="s">
        <v>64</v>
      </c>
      <c r="T35" s="206">
        <v>8230</v>
      </c>
      <c r="U35" s="207"/>
      <c r="V35" s="216">
        <f>IF(U35="","",(T35*U35))</f>
      </c>
      <c r="W35" s="54"/>
    </row>
    <row r="36" spans="1:23" s="5" customFormat="1" ht="17.25" customHeight="1">
      <c r="A36" s="11"/>
      <c r="B36" s="203"/>
      <c r="C36" s="168" t="s">
        <v>55</v>
      </c>
      <c r="D36" s="169"/>
      <c r="E36" s="176" t="s">
        <v>41</v>
      </c>
      <c r="F36" s="177"/>
      <c r="G36" s="170"/>
      <c r="H36" s="171">
        <v>9800</v>
      </c>
      <c r="I36" s="172"/>
      <c r="J36" s="173"/>
      <c r="K36" s="186">
        <f>IF(J36="","",(H36*J36))</f>
      </c>
      <c r="L36" s="53"/>
      <c r="M36" s="11"/>
      <c r="N36" s="203"/>
      <c r="O36" s="168" t="s">
        <v>74</v>
      </c>
      <c r="P36" s="169"/>
      <c r="Q36" s="176" t="s">
        <v>75</v>
      </c>
      <c r="R36" s="177"/>
      <c r="S36" s="224">
        <v>1540</v>
      </c>
      <c r="T36" s="225"/>
      <c r="U36" s="210"/>
      <c r="V36" s="214">
        <f>IF(U36="","",(S36*U36))</f>
      </c>
      <c r="W36" s="54"/>
    </row>
    <row r="37" spans="1:23" s="5" customFormat="1" ht="17.25" customHeight="1" thickBot="1">
      <c r="A37" s="11"/>
      <c r="B37" s="203"/>
      <c r="C37" s="156"/>
      <c r="D37" s="157"/>
      <c r="E37" s="158" t="s">
        <v>44</v>
      </c>
      <c r="F37" s="159"/>
      <c r="G37" s="160"/>
      <c r="H37" s="161">
        <v>2160</v>
      </c>
      <c r="I37" s="162"/>
      <c r="J37" s="163"/>
      <c r="K37" s="188">
        <f>IF(J37="","",(H37*J37))</f>
      </c>
      <c r="L37" s="53"/>
      <c r="M37" s="11"/>
      <c r="N37" s="203"/>
      <c r="O37" s="154"/>
      <c r="P37" s="155"/>
      <c r="Q37" s="89" t="s">
        <v>76</v>
      </c>
      <c r="R37" s="90"/>
      <c r="S37" s="226"/>
      <c r="T37" s="227"/>
      <c r="U37" s="64"/>
      <c r="V37" s="215">
        <f>IF(U37="","",(S36*U37))</f>
      </c>
      <c r="W37" s="54"/>
    </row>
    <row r="38" spans="1:23" s="5" customFormat="1" ht="17.25" customHeight="1">
      <c r="A38" s="11"/>
      <c r="B38" s="203"/>
      <c r="C38" s="168" t="s">
        <v>56</v>
      </c>
      <c r="D38" s="169"/>
      <c r="E38" s="176" t="s">
        <v>41</v>
      </c>
      <c r="F38" s="177"/>
      <c r="G38" s="170"/>
      <c r="H38" s="171">
        <v>9800</v>
      </c>
      <c r="I38" s="172"/>
      <c r="J38" s="173"/>
      <c r="K38" s="186">
        <f>IF(J38="","",(H38*J38))</f>
      </c>
      <c r="L38" s="53"/>
      <c r="M38" s="11"/>
      <c r="N38" s="203"/>
      <c r="O38" s="154"/>
      <c r="P38" s="155"/>
      <c r="Q38" s="89" t="s">
        <v>77</v>
      </c>
      <c r="R38" s="90"/>
      <c r="S38" s="226"/>
      <c r="T38" s="227"/>
      <c r="U38" s="64"/>
      <c r="V38" s="215">
        <f>IF(U38="","",(S36*U38))</f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44</v>
      </c>
      <c r="F39" s="159"/>
      <c r="G39" s="160"/>
      <c r="H39" s="161">
        <v>4104</v>
      </c>
      <c r="I39" s="162"/>
      <c r="J39" s="163"/>
      <c r="K39" s="188">
        <f>IF(J39="","",(H39*J39))</f>
      </c>
      <c r="L39" s="53"/>
      <c r="M39" s="11"/>
      <c r="N39" s="203"/>
      <c r="O39" s="156"/>
      <c r="P39" s="157"/>
      <c r="Q39" s="158" t="s">
        <v>78</v>
      </c>
      <c r="R39" s="159"/>
      <c r="S39" s="228"/>
      <c r="T39" s="229"/>
      <c r="U39" s="207"/>
      <c r="V39" s="216">
        <f>IF(U39="","",(S36*U39))</f>
      </c>
      <c r="W39" s="54"/>
    </row>
    <row r="40" spans="1:23" s="5" customFormat="1" ht="17.25" customHeight="1" thickBot="1">
      <c r="A40" s="11"/>
      <c r="B40" s="203"/>
      <c r="C40" s="168" t="s">
        <v>57</v>
      </c>
      <c r="D40" s="169"/>
      <c r="E40" s="176" t="s">
        <v>41</v>
      </c>
      <c r="F40" s="177"/>
      <c r="G40" s="170"/>
      <c r="H40" s="171">
        <v>16510</v>
      </c>
      <c r="I40" s="172"/>
      <c r="J40" s="173"/>
      <c r="K40" s="186">
        <f>IF(J40="","",(H40*J40))</f>
      </c>
      <c r="L40" s="53"/>
      <c r="M40" s="11"/>
      <c r="N40" s="204"/>
      <c r="O40" s="230" t="s">
        <v>79</v>
      </c>
      <c r="P40" s="231"/>
      <c r="Q40" s="232"/>
      <c r="R40" s="233"/>
      <c r="S40" s="234"/>
      <c r="T40" s="235">
        <v>3090</v>
      </c>
      <c r="U40" s="236"/>
      <c r="V40" s="238">
        <f>IF(U40="","",(T40*U40))</f>
      </c>
      <c r="W40" s="54"/>
    </row>
    <row r="41" spans="1:23" s="5" customFormat="1" ht="17.25" customHeight="1" thickBot="1">
      <c r="A41" s="11"/>
      <c r="B41" s="203"/>
      <c r="C41" s="156"/>
      <c r="D41" s="157"/>
      <c r="E41" s="158" t="s">
        <v>44</v>
      </c>
      <c r="F41" s="159"/>
      <c r="G41" s="160"/>
      <c r="H41" s="161">
        <v>2160</v>
      </c>
      <c r="I41" s="162"/>
      <c r="J41" s="163"/>
      <c r="K41" s="188">
        <f>IF(J41="","",(H41*J41))</f>
      </c>
      <c r="L41" s="53"/>
      <c r="M41" s="11"/>
      <c r="N41" s="240" t="s">
        <v>80</v>
      </c>
      <c r="O41" s="241"/>
      <c r="P41" s="241"/>
      <c r="Q41" s="241"/>
      <c r="R41" s="241"/>
      <c r="S41" s="241"/>
      <c r="T41" s="241"/>
      <c r="U41" s="241"/>
      <c r="V41" s="242">
        <f>SUM(K11:K49,V11:V40)</f>
        <v>0</v>
      </c>
      <c r="W41" s="54"/>
    </row>
    <row r="42" spans="1:23" s="5" customFormat="1" ht="17.25" customHeight="1">
      <c r="A42" s="11"/>
      <c r="B42" s="203"/>
      <c r="C42" s="168" t="s">
        <v>58</v>
      </c>
      <c r="D42" s="169"/>
      <c r="E42" s="176" t="s">
        <v>41</v>
      </c>
      <c r="F42" s="177"/>
      <c r="G42" s="170"/>
      <c r="H42" s="171">
        <v>9800</v>
      </c>
      <c r="I42" s="172"/>
      <c r="J42" s="173"/>
      <c r="K42" s="186">
        <f>IF(J42="","",(H42*J42))</f>
      </c>
      <c r="L42" s="53"/>
      <c r="M42" s="11"/>
      <c r="N42" s="10"/>
      <c r="O42" s="10"/>
      <c r="P42" s="10"/>
      <c r="Q42" s="10"/>
      <c r="R42" s="10"/>
      <c r="S42" s="10"/>
      <c r="T42" s="23"/>
      <c r="U42" s="10"/>
      <c r="V42" s="10"/>
      <c r="W42" s="54"/>
    </row>
    <row r="43" spans="1:23" s="5" customFormat="1" ht="17.25" customHeight="1">
      <c r="A43" s="11"/>
      <c r="B43" s="203"/>
      <c r="C43" s="154"/>
      <c r="D43" s="155"/>
      <c r="E43" s="89" t="s">
        <v>44</v>
      </c>
      <c r="F43" s="90"/>
      <c r="G43" s="66"/>
      <c r="H43" s="91">
        <v>4212</v>
      </c>
      <c r="I43" s="92"/>
      <c r="J43" s="63"/>
      <c r="K43" s="187">
        <f>IF(J43="","",(H43*J43))</f>
      </c>
      <c r="L43" s="53"/>
      <c r="M43" s="11"/>
      <c r="N43" s="10"/>
      <c r="O43" s="10"/>
      <c r="P43" s="10"/>
      <c r="Q43" s="10"/>
      <c r="R43" s="10"/>
      <c r="S43" s="10"/>
      <c r="T43" s="23"/>
      <c r="U43" s="10"/>
      <c r="V43" s="10"/>
      <c r="W43" s="54"/>
    </row>
    <row r="44" spans="1:23" s="5" customFormat="1" ht="17.25" customHeight="1" thickBot="1">
      <c r="A44" s="11"/>
      <c r="B44" s="203"/>
      <c r="C44" s="156"/>
      <c r="D44" s="157"/>
      <c r="E44" s="158" t="s">
        <v>59</v>
      </c>
      <c r="F44" s="159"/>
      <c r="G44" s="160"/>
      <c r="H44" s="161">
        <v>2160</v>
      </c>
      <c r="I44" s="162"/>
      <c r="J44" s="163"/>
      <c r="K44" s="188">
        <f>IF(J44="","",(H44*J44))</f>
      </c>
      <c r="L44" s="53"/>
      <c r="M44" s="11"/>
      <c r="N44" s="10"/>
      <c r="O44" s="10"/>
      <c r="P44" s="10"/>
      <c r="Q44" s="10"/>
      <c r="R44" s="10"/>
      <c r="S44" s="10"/>
      <c r="T44" s="23"/>
      <c r="U44" s="10"/>
      <c r="V44" s="10"/>
      <c r="W44" s="54"/>
    </row>
    <row r="45" spans="1:23" s="5" customFormat="1" ht="17.25" customHeight="1">
      <c r="A45" s="11"/>
      <c r="B45" s="203"/>
      <c r="C45" s="168" t="s">
        <v>60</v>
      </c>
      <c r="D45" s="169"/>
      <c r="E45" s="176" t="s">
        <v>41</v>
      </c>
      <c r="F45" s="177"/>
      <c r="G45" s="170"/>
      <c r="H45" s="171">
        <v>9800</v>
      </c>
      <c r="I45" s="172"/>
      <c r="J45" s="173"/>
      <c r="K45" s="186">
        <f>IF(J45="","",(H45*J45))</f>
      </c>
      <c r="L45" s="53"/>
      <c r="M45" s="11"/>
      <c r="N45" s="10"/>
      <c r="O45" s="10"/>
      <c r="P45" s="10"/>
      <c r="Q45" s="10"/>
      <c r="R45" s="10"/>
      <c r="S45" s="10"/>
      <c r="T45" s="23"/>
      <c r="U45" s="10"/>
      <c r="V45" s="10"/>
      <c r="W45" s="54"/>
    </row>
    <row r="46" spans="1:23" s="5" customFormat="1" ht="17.25" customHeight="1">
      <c r="A46" s="11"/>
      <c r="B46" s="203"/>
      <c r="C46" s="154"/>
      <c r="D46" s="155"/>
      <c r="E46" s="89" t="s">
        <v>44</v>
      </c>
      <c r="F46" s="90"/>
      <c r="G46" s="66"/>
      <c r="H46" s="91">
        <v>3888</v>
      </c>
      <c r="I46" s="92"/>
      <c r="J46" s="63"/>
      <c r="K46" s="187">
        <f>IF(J46="","",(H46*J46))</f>
      </c>
      <c r="L46" s="53"/>
      <c r="M46" s="11"/>
      <c r="N46" s="10"/>
      <c r="O46" s="10"/>
      <c r="P46" s="10"/>
      <c r="Q46" s="10"/>
      <c r="R46" s="10"/>
      <c r="S46" s="10"/>
      <c r="T46" s="23"/>
      <c r="U46" s="10"/>
      <c r="V46" s="10"/>
      <c r="W46" s="54"/>
    </row>
    <row r="47" spans="1:23" s="5" customFormat="1" ht="17.25" customHeight="1" thickBot="1">
      <c r="A47" s="11"/>
      <c r="B47" s="203"/>
      <c r="C47" s="156"/>
      <c r="D47" s="157"/>
      <c r="E47" s="158" t="s">
        <v>59</v>
      </c>
      <c r="F47" s="159"/>
      <c r="G47" s="160"/>
      <c r="H47" s="161">
        <v>2160</v>
      </c>
      <c r="I47" s="162"/>
      <c r="J47" s="163"/>
      <c r="K47" s="188">
        <f>IF(J47="","",(H47*J47))</f>
      </c>
      <c r="L47" s="53"/>
      <c r="M47" s="11"/>
      <c r="N47" s="10"/>
      <c r="O47" s="10"/>
      <c r="P47" s="10"/>
      <c r="Q47" s="10"/>
      <c r="R47" s="10"/>
      <c r="S47" s="10"/>
      <c r="T47" s="23"/>
      <c r="U47" s="10"/>
      <c r="V47" s="10"/>
      <c r="W47" s="54"/>
    </row>
    <row r="48" spans="1:23" s="5" customFormat="1" ht="17.25" customHeight="1">
      <c r="A48" s="11"/>
      <c r="B48" s="203"/>
      <c r="C48" s="168" t="s">
        <v>61</v>
      </c>
      <c r="D48" s="169"/>
      <c r="E48" s="176" t="s">
        <v>41</v>
      </c>
      <c r="F48" s="177"/>
      <c r="G48" s="170"/>
      <c r="H48" s="171">
        <v>9800</v>
      </c>
      <c r="I48" s="172"/>
      <c r="J48" s="173"/>
      <c r="K48" s="186">
        <f>IF(J48="","",(H48*J48))</f>
      </c>
      <c r="L48" s="53"/>
      <c r="M48" s="11"/>
      <c r="N48" s="10"/>
      <c r="O48" s="10"/>
      <c r="P48" s="10"/>
      <c r="Q48" s="10"/>
      <c r="R48" s="10"/>
      <c r="S48" s="10"/>
      <c r="T48" s="23"/>
      <c r="U48" s="10"/>
      <c r="V48" s="10"/>
      <c r="W48" s="54"/>
    </row>
    <row r="49" spans="1:23" s="5" customFormat="1" ht="17.25" customHeight="1" thickBot="1">
      <c r="A49" s="11"/>
      <c r="B49" s="204"/>
      <c r="C49" s="178"/>
      <c r="D49" s="179"/>
      <c r="E49" s="180" t="s">
        <v>44</v>
      </c>
      <c r="F49" s="181"/>
      <c r="G49" s="182"/>
      <c r="H49" s="183">
        <v>1836</v>
      </c>
      <c r="I49" s="184"/>
      <c r="J49" s="185"/>
      <c r="K49" s="189">
        <f>IF(J49="","",(H49*J49))</f>
      </c>
      <c r="L49" s="53"/>
      <c r="M49" s="11"/>
      <c r="N49" s="10"/>
      <c r="O49" s="10"/>
      <c r="P49" s="10"/>
      <c r="Q49" s="10"/>
      <c r="R49" s="10"/>
      <c r="S49" s="10"/>
      <c r="T49" s="23"/>
      <c r="U49" s="10"/>
      <c r="V49" s="10"/>
      <c r="W49" s="54"/>
    </row>
    <row r="51" spans="2:19" ht="3.75" customHeight="1" thickBot="1">
      <c r="B51" s="19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1:23" ht="15.75" customHeight="1">
      <c r="A52" s="3"/>
      <c r="B52" s="144" t="s">
        <v>13</v>
      </c>
      <c r="C52" s="145"/>
      <c r="D52" s="145"/>
      <c r="E52" s="145"/>
      <c r="F52" s="145"/>
      <c r="G52" s="146"/>
      <c r="H52" s="147" t="s">
        <v>14</v>
      </c>
      <c r="I52" s="147"/>
      <c r="J52" s="147" t="s">
        <v>15</v>
      </c>
      <c r="K52" s="148"/>
      <c r="L52" s="149"/>
      <c r="M52" s="3"/>
      <c r="N52" s="35"/>
      <c r="O52" s="128" t="s">
        <v>16</v>
      </c>
      <c r="P52" s="129"/>
      <c r="Q52" s="132" t="s">
        <v>28</v>
      </c>
      <c r="R52" s="133"/>
      <c r="S52" s="133"/>
      <c r="T52" s="134"/>
      <c r="V52" s="36"/>
      <c r="W52" s="3"/>
    </row>
    <row r="53" spans="1:23" ht="15.75" customHeight="1" thickBot="1">
      <c r="A53" s="3"/>
      <c r="B53" s="135" t="s">
        <v>17</v>
      </c>
      <c r="C53" s="136"/>
      <c r="D53" s="136"/>
      <c r="E53" s="136"/>
      <c r="F53" s="136"/>
      <c r="G53" s="137"/>
      <c r="H53" s="138" t="s">
        <v>14</v>
      </c>
      <c r="I53" s="138"/>
      <c r="J53" s="138" t="s">
        <v>18</v>
      </c>
      <c r="K53" s="139"/>
      <c r="L53" s="140"/>
      <c r="M53" s="3"/>
      <c r="N53" s="3"/>
      <c r="O53" s="130"/>
      <c r="P53" s="131"/>
      <c r="Q53" s="141" t="s">
        <v>19</v>
      </c>
      <c r="R53" s="142"/>
      <c r="S53" s="142"/>
      <c r="T53" s="143"/>
      <c r="V53" s="3"/>
      <c r="W53" s="3"/>
    </row>
    <row r="54" spans="1:23" ht="15.75" customHeight="1" thickBot="1">
      <c r="A54" s="3"/>
      <c r="B54" s="3"/>
      <c r="C54" s="3"/>
      <c r="D54" s="37" t="s">
        <v>20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123" t="s">
        <v>21</v>
      </c>
      <c r="P54" s="124"/>
      <c r="Q54" s="125" t="s">
        <v>29</v>
      </c>
      <c r="R54" s="126"/>
      <c r="S54" s="126"/>
      <c r="T54" s="127"/>
      <c r="V54" s="38"/>
      <c r="W54" s="3"/>
    </row>
    <row r="55" spans="1:23" ht="15" customHeight="1">
      <c r="A55" s="3"/>
      <c r="B55" s="39" t="s">
        <v>22</v>
      </c>
      <c r="C55" s="3"/>
      <c r="D55" s="2"/>
      <c r="E55" s="40"/>
      <c r="F55" s="41"/>
      <c r="G55" s="41"/>
      <c r="H55" s="41"/>
      <c r="I55" s="41"/>
      <c r="J55" s="41"/>
      <c r="K55" s="41"/>
      <c r="L55" s="41"/>
      <c r="M55" s="41"/>
      <c r="N55" s="3"/>
      <c r="O55" s="41"/>
      <c r="P55" s="41"/>
      <c r="Q55" s="2"/>
      <c r="R55" s="2"/>
      <c r="S55" s="42"/>
      <c r="T55" s="2"/>
      <c r="U55" s="3"/>
      <c r="V55" s="3"/>
      <c r="W55" s="3"/>
    </row>
    <row r="56" spans="1:23" s="5" customFormat="1" ht="15" customHeight="1">
      <c r="A56" s="1"/>
      <c r="B56" s="24" t="s">
        <v>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P56" s="27"/>
      <c r="Q56" s="28"/>
      <c r="R56" s="27"/>
      <c r="S56" s="59"/>
      <c r="T56" s="29"/>
      <c r="U56" s="30"/>
      <c r="V56" s="31"/>
      <c r="W56" s="1"/>
    </row>
    <row r="57" spans="1:23" s="5" customFormat="1" ht="15" customHeight="1">
      <c r="A57" s="1"/>
      <c r="B57" s="24" t="s">
        <v>11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O57" s="73" t="s">
        <v>10</v>
      </c>
      <c r="P57" s="55"/>
      <c r="Q57" s="56"/>
      <c r="R57" s="55"/>
      <c r="S57" s="60"/>
      <c r="T57" s="57"/>
      <c r="U57" s="58"/>
      <c r="V57" s="34"/>
      <c r="W57" s="1"/>
    </row>
    <row r="58" spans="1:23" ht="13.5" customHeight="1">
      <c r="A58" s="3"/>
      <c r="B58" s="120" t="s">
        <v>32</v>
      </c>
      <c r="C58" s="121"/>
      <c r="D58" s="121"/>
      <c r="E58" s="121"/>
      <c r="F58" s="121"/>
      <c r="G58" s="121"/>
      <c r="H58" s="121"/>
      <c r="I58" s="121"/>
      <c r="J58" s="121"/>
      <c r="K58" s="121"/>
      <c r="L58" s="32"/>
      <c r="M58" s="24"/>
      <c r="N58" s="27"/>
      <c r="O58" s="72" t="s">
        <v>12</v>
      </c>
      <c r="P58" s="33"/>
      <c r="Q58" s="33"/>
      <c r="R58" s="33"/>
      <c r="S58" s="33"/>
      <c r="T58" s="33"/>
      <c r="U58" s="33"/>
      <c r="V58" s="34"/>
      <c r="W58" s="3"/>
    </row>
    <row r="59" spans="1:23" ht="9" customHeight="1">
      <c r="A59" s="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24"/>
      <c r="M59" s="24"/>
      <c r="N59" s="27"/>
      <c r="O59" s="33"/>
      <c r="P59" s="33"/>
      <c r="Q59" s="33"/>
      <c r="R59" s="33"/>
      <c r="S59" s="33"/>
      <c r="T59" s="33"/>
      <c r="U59" s="33"/>
      <c r="V59" s="34"/>
      <c r="W59" s="3"/>
    </row>
    <row r="60" spans="1:23" ht="3" customHeight="1">
      <c r="A60" s="3"/>
      <c r="B60" s="3"/>
      <c r="C60" s="3"/>
      <c r="D60" s="3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8"/>
      <c r="Q60" s="38"/>
      <c r="R60" s="70"/>
      <c r="S60" s="70"/>
      <c r="T60" s="70"/>
      <c r="U60" s="70"/>
      <c r="V60" s="38"/>
      <c r="W60" s="3"/>
    </row>
    <row r="61" spans="1:23" ht="13.5">
      <c r="A61" s="3"/>
      <c r="B61" s="43" t="s">
        <v>23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3"/>
    </row>
    <row r="62" spans="1:23" ht="13.5">
      <c r="A62" s="3"/>
      <c r="B62" s="76" t="s">
        <v>33</v>
      </c>
      <c r="C62" s="75"/>
      <c r="D62" s="75"/>
      <c r="E62" s="75"/>
      <c r="F62" s="43" t="s">
        <v>37</v>
      </c>
      <c r="G62" s="75"/>
      <c r="H62" s="43"/>
      <c r="I62" s="49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25"/>
      <c r="U62" s="25"/>
      <c r="V62" s="3"/>
      <c r="W62" s="3"/>
    </row>
    <row r="63" spans="1:23" ht="13.5">
      <c r="A63" s="3"/>
      <c r="B63" s="76" t="s">
        <v>34</v>
      </c>
      <c r="C63" s="46"/>
      <c r="D63" s="44"/>
      <c r="E63" s="44"/>
      <c r="F63" s="44"/>
      <c r="G63" s="44"/>
      <c r="H63" s="43"/>
      <c r="I63" s="49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47"/>
      <c r="U63" s="47"/>
      <c r="V63" s="48"/>
      <c r="W63" s="3"/>
    </row>
    <row r="64" spans="1:23" ht="15.75">
      <c r="A64" s="3"/>
      <c r="B64" s="43" t="s">
        <v>35</v>
      </c>
      <c r="C64" s="46"/>
      <c r="D64" s="44"/>
      <c r="E64" s="44"/>
      <c r="F64" s="44"/>
      <c r="G64" s="44"/>
      <c r="H64" s="43"/>
      <c r="I64" s="4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7"/>
      <c r="V64" s="48"/>
      <c r="W64" s="3"/>
    </row>
    <row r="65" spans="1:23" ht="11.25" customHeight="1">
      <c r="A65" s="3"/>
      <c r="B65" s="71" t="s">
        <v>36</v>
      </c>
      <c r="C65" s="43"/>
      <c r="D65" s="43"/>
      <c r="E65" s="43"/>
      <c r="F65" s="43"/>
      <c r="G65" s="43"/>
      <c r="H65" s="43"/>
      <c r="I65" s="43"/>
      <c r="J65" s="49"/>
      <c r="K65" s="49"/>
      <c r="L65" s="49"/>
      <c r="M65" s="49"/>
      <c r="N65" s="44"/>
      <c r="O65" s="49"/>
      <c r="P65" s="49"/>
      <c r="Q65" s="49"/>
      <c r="R65" s="49"/>
      <c r="S65" s="50"/>
      <c r="T65" s="4"/>
      <c r="U65" s="3"/>
      <c r="V65" s="3"/>
      <c r="W65" s="3"/>
    </row>
    <row r="66" spans="1:23" ht="13.5">
      <c r="A66" s="3"/>
      <c r="B66" s="43"/>
      <c r="C66" s="43"/>
      <c r="D66" s="43"/>
      <c r="E66" s="43"/>
      <c r="F66" s="43"/>
      <c r="G66" s="43"/>
      <c r="H66" s="43"/>
      <c r="I66" s="43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4"/>
      <c r="U66" s="3"/>
      <c r="V66" s="3"/>
      <c r="W66" s="3"/>
    </row>
    <row r="67" spans="1:23" ht="13.5">
      <c r="A67" s="3"/>
      <c r="B67" s="71"/>
      <c r="C67" s="43"/>
      <c r="D67" s="43"/>
      <c r="E67" s="43"/>
      <c r="F67" s="43"/>
      <c r="G67" s="43"/>
      <c r="H67" s="43"/>
      <c r="I67" s="43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4"/>
      <c r="U67" s="3"/>
      <c r="V67" s="3"/>
      <c r="W67" s="3"/>
    </row>
    <row r="68" ht="13.5" customHeight="1"/>
    <row r="69" ht="13.5" customHeight="1"/>
    <row r="81" ht="13.5" customHeight="1"/>
  </sheetData>
  <sheetProtection/>
  <mergeCells count="150">
    <mergeCell ref="O54:P54"/>
    <mergeCell ref="Q54:T54"/>
    <mergeCell ref="B58:K59"/>
    <mergeCell ref="N41:U41"/>
    <mergeCell ref="B52:G52"/>
    <mergeCell ref="H52:I52"/>
    <mergeCell ref="J52:L52"/>
    <mergeCell ref="O52:P53"/>
    <mergeCell ref="Q52:T52"/>
    <mergeCell ref="B53:G53"/>
    <mergeCell ref="H53:I53"/>
    <mergeCell ref="J53:L53"/>
    <mergeCell ref="Q53:T53"/>
    <mergeCell ref="Q34:R35"/>
    <mergeCell ref="O34:P35"/>
    <mergeCell ref="S36:T39"/>
    <mergeCell ref="O36:P39"/>
    <mergeCell ref="O40:R40"/>
    <mergeCell ref="N24:N40"/>
    <mergeCell ref="Q24:R25"/>
    <mergeCell ref="O24:P26"/>
    <mergeCell ref="O27:P28"/>
    <mergeCell ref="Q29:R30"/>
    <mergeCell ref="O29:P30"/>
    <mergeCell ref="Q31:R32"/>
    <mergeCell ref="O31:P33"/>
    <mergeCell ref="Q14:R15"/>
    <mergeCell ref="O14:P17"/>
    <mergeCell ref="Q18:R19"/>
    <mergeCell ref="O18:P20"/>
    <mergeCell ref="Q21:R22"/>
    <mergeCell ref="O21:P23"/>
    <mergeCell ref="C36:D37"/>
    <mergeCell ref="C38:D39"/>
    <mergeCell ref="C40:D41"/>
    <mergeCell ref="C42:D44"/>
    <mergeCell ref="C45:D47"/>
    <mergeCell ref="C48:D49"/>
    <mergeCell ref="E26:F28"/>
    <mergeCell ref="C26:D29"/>
    <mergeCell ref="B11:B29"/>
    <mergeCell ref="C30:D31"/>
    <mergeCell ref="C32:D33"/>
    <mergeCell ref="C34:D35"/>
    <mergeCell ref="B30:B49"/>
    <mergeCell ref="E11:F12"/>
    <mergeCell ref="C11:D13"/>
    <mergeCell ref="E14:F17"/>
    <mergeCell ref="E19:F22"/>
    <mergeCell ref="C14:D22"/>
    <mergeCell ref="C23:D25"/>
    <mergeCell ref="E48:F48"/>
    <mergeCell ref="H48:I48"/>
    <mergeCell ref="E49:F49"/>
    <mergeCell ref="H49:I49"/>
    <mergeCell ref="E46:F46"/>
    <mergeCell ref="H46:I46"/>
    <mergeCell ref="E47:F47"/>
    <mergeCell ref="H47:I47"/>
    <mergeCell ref="E44:F44"/>
    <mergeCell ref="H44:I44"/>
    <mergeCell ref="E45:F45"/>
    <mergeCell ref="H45:I45"/>
    <mergeCell ref="E42:F42"/>
    <mergeCell ref="H42:I42"/>
    <mergeCell ref="E43:F43"/>
    <mergeCell ref="H43:I43"/>
    <mergeCell ref="E40:F40"/>
    <mergeCell ref="H40:I40"/>
    <mergeCell ref="E41:F41"/>
    <mergeCell ref="H41:I41"/>
    <mergeCell ref="E38:F38"/>
    <mergeCell ref="H38:I38"/>
    <mergeCell ref="Q38:R38"/>
    <mergeCell ref="E39:F39"/>
    <mergeCell ref="H39:I39"/>
    <mergeCell ref="Q39:R39"/>
    <mergeCell ref="E36:F36"/>
    <mergeCell ref="H36:I36"/>
    <mergeCell ref="Q36:R36"/>
    <mergeCell ref="E37:F37"/>
    <mergeCell ref="H37:I37"/>
    <mergeCell ref="Q37:R37"/>
    <mergeCell ref="E34:F34"/>
    <mergeCell ref="H34:I34"/>
    <mergeCell ref="E35:F35"/>
    <mergeCell ref="H35:I35"/>
    <mergeCell ref="E32:F32"/>
    <mergeCell ref="H32:I32"/>
    <mergeCell ref="E33:F33"/>
    <mergeCell ref="H33:I33"/>
    <mergeCell ref="Q33:R33"/>
    <mergeCell ref="E30:F30"/>
    <mergeCell ref="H30:I30"/>
    <mergeCell ref="E31:F31"/>
    <mergeCell ref="H31:I31"/>
    <mergeCell ref="H28:I28"/>
    <mergeCell ref="Q28:R28"/>
    <mergeCell ref="E29:F29"/>
    <mergeCell ref="H29:I29"/>
    <mergeCell ref="H26:I26"/>
    <mergeCell ref="Q26:R26"/>
    <mergeCell ref="H27:I27"/>
    <mergeCell ref="Q27:R27"/>
    <mergeCell ref="E24:F24"/>
    <mergeCell ref="H24:I24"/>
    <mergeCell ref="E25:F25"/>
    <mergeCell ref="H25:I25"/>
    <mergeCell ref="H22:I22"/>
    <mergeCell ref="E23:F23"/>
    <mergeCell ref="H23:I23"/>
    <mergeCell ref="Q23:R23"/>
    <mergeCell ref="H20:I20"/>
    <mergeCell ref="Q20:R20"/>
    <mergeCell ref="H21:I21"/>
    <mergeCell ref="E18:F18"/>
    <mergeCell ref="H18:I18"/>
    <mergeCell ref="H19:I19"/>
    <mergeCell ref="H16:I16"/>
    <mergeCell ref="Q16:R16"/>
    <mergeCell ref="H17:I17"/>
    <mergeCell ref="Q17:R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Q11:R12"/>
    <mergeCell ref="O11:P13"/>
    <mergeCell ref="N11:N23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2017-07-19T14:05:30Z</dcterms:modified>
  <cp:category/>
  <cp:version/>
  <cp:contentType/>
  <cp:contentStatus/>
</cp:coreProperties>
</file>