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1年09月度" sheetId="1" r:id="rId1"/>
  </sheets>
  <definedNames/>
  <calcPr fullCalcOnLoad="1"/>
</workbook>
</file>

<file path=xl/sharedStrings.xml><?xml version="1.0" encoding="utf-8"?>
<sst xmlns="http://schemas.openxmlformats.org/spreadsheetml/2006/main" count="147" uniqueCount="82">
  <si>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</si>
  <si>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</si>
  <si>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</si>
  <si>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</si>
  <si>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</si>
  <si>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</si>
  <si>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</si>
  <si>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</si>
  <si>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</si>
  <si>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</si>
  <si>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</si>
  <si>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</si>
  <si>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</si>
  <si>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</si>
  <si>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</si>
  <si>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</si>
  <si>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</si>
  <si>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</si>
  <si>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</si>
  <si>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</si>
  <si>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</si>
  <si>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</si>
  <si>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</si>
  <si>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</si>
  <si>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</si>
  <si>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</si>
  <si>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</si>
  <si>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</si>
  <si>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</si>
  <si>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</si>
  <si>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</si>
  <si>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</si>
  <si>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</si>
  <si>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</si>
  <si>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</si>
  <si>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</si>
  <si>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</si>
  <si>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</si>
  <si>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２０２１年０９月度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</si>
  <si>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</si>
  <si>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</si>
  <si>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</si>
  <si>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</si>
  <si>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</si>
  <si>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</si>
  <si>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</si>
  <si>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B</t>
  </si>
  <si>
    <t>D</t>
  </si>
  <si>
    <t>食券</t>
  </si>
  <si>
    <t>※ガ　ス</t>
  </si>
  <si>
    <t>※床上
クレ－ン</t>
  </si>
  <si>
    <t>高所
作業車</t>
  </si>
  <si>
    <t>作業主任者</t>
  </si>
  <si>
    <t>プレス</t>
  </si>
  <si>
    <t>乾　燥</t>
  </si>
  <si>
    <t>足 場</t>
  </si>
  <si>
    <t>木　材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</si>
  <si>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</si>
  <si>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</si>
  <si>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</si>
  <si>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</si>
  <si>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</si>
  <si>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</si>
  <si>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</si>
  <si>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</si>
  <si>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</si>
  <si>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といし</t>
  </si>
  <si>
    <t>ロボット</t>
  </si>
  <si>
    <t>ダイオ
キシン</t>
  </si>
  <si>
    <t>その他</t>
  </si>
  <si>
    <t>衛生管理者
(第一種)</t>
  </si>
  <si>
    <t>局　排</t>
  </si>
  <si>
    <t>人事・労務管理実践セミナー</t>
  </si>
  <si>
    <t>安全衛生管理実践セミナー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</si>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</sst>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53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center" vertical="center" shrinkToFit="1"/>
      <protection hidden="1"/>
    </xf>
    <xf numFmtId="0" fontId="0" fillId="0" borderId="6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176" fontId="8" fillId="0" borderId="59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center" vertical="center" textRotation="255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0" fontId="8" fillId="0" borderId="69" xfId="0" applyFont="1" applyBorder="1" applyAlignment="1" applyProtection="1">
      <alignment horizontal="center" vertical="center" shrinkToFit="1"/>
      <protection hidden="1"/>
    </xf>
    <xf numFmtId="0" fontId="8" fillId="0" borderId="68" xfId="0" applyFont="1" applyBorder="1" applyAlignment="1" applyProtection="1">
      <alignment horizontal="left" vertical="center" wrapText="1"/>
      <protection hidden="1"/>
    </xf>
    <xf numFmtId="0" fontId="8" fillId="0" borderId="69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center" vertical="center" textRotation="255"/>
      <protection hidden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7" xfId="0" applyBorder="1" applyAlignment="1" applyProtection="1">
      <alignment horizontal="center" vertical="center" textRotation="255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38" fontId="0" fillId="0" borderId="53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3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4" xfId="0" applyFont="1" applyBorder="1" applyAlignment="1" applyProtection="1">
      <alignment horizontal="center" vertical="center" shrinkToFit="1"/>
      <protection hidden="1"/>
    </xf>
    <xf numFmtId="38" fontId="0" fillId="0" borderId="74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5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6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8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2" xfId="0" applyFont="1" applyBorder="1" applyAlignment="1" applyProtection="1">
      <alignment horizontal="right"/>
      <protection hidden="1"/>
    </xf>
    <xf numFmtId="0" fontId="10" fillId="0" borderId="82" xfId="0" applyFont="1" applyBorder="1" applyAlignment="1" applyProtection="1">
      <alignment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7" xfId="0" applyFont="1" applyBorder="1" applyAlignment="1" applyProtection="1">
      <alignment vertical="center" textRotation="255" shrinkToFit="1"/>
      <protection hidden="1"/>
    </xf>
    <xf numFmtId="0" fontId="6" fillId="0" borderId="48" xfId="0" applyFont="1" applyBorder="1" applyAlignment="1" applyProtection="1">
      <alignment vertical="center" textRotation="255" shrinkToFit="1"/>
      <protection hidden="1"/>
    </xf>
    <xf numFmtId="0" fontId="6" fillId="0" borderId="78" xfId="0" applyFont="1" applyBorder="1" applyAlignment="1" applyProtection="1">
      <alignment vertical="center" textRotation="255" shrinkToFit="1"/>
      <protection hidden="1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6" fillId="0" borderId="83" xfId="0" applyFont="1" applyBorder="1" applyAlignment="1" applyProtection="1">
      <alignment vertical="center" textRotation="255"/>
      <protection hidden="1"/>
    </xf>
    <xf numFmtId="0" fontId="6" fillId="0" borderId="75" xfId="0" applyFont="1" applyBorder="1" applyAlignment="1" applyProtection="1">
      <alignment vertical="center" textRotation="255"/>
      <protection hidden="1"/>
    </xf>
    <xf numFmtId="0" fontId="0" fillId="0" borderId="77" xfId="0" applyBorder="1" applyAlignment="1" applyProtection="1">
      <alignment vertical="center"/>
      <protection hidden="1" locked="0"/>
    </xf>
    <xf numFmtId="0" fontId="0" fillId="0" borderId="85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51</xdr:row>
      <xdr:rowOff>66675</xdr:rowOff>
    </xdr:from>
    <xdr:to>
      <xdr:col>20</xdr:col>
      <xdr:colOff>152400</xdr:colOff>
      <xdr:row>52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8299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51</xdr:row>
      <xdr:rowOff>95250</xdr:rowOff>
    </xdr:from>
    <xdr:to>
      <xdr:col>21</xdr:col>
      <xdr:colOff>590550</xdr:colOff>
      <xdr:row>53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8585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J7" sqref="J7:V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6" t="s">
        <v>38</v>
      </c>
      <c r="C1" s="226"/>
      <c r="D1" s="226"/>
      <c r="E1" s="226"/>
      <c r="F1" s="226"/>
      <c r="G1" s="226"/>
      <c r="H1" s="226"/>
      <c r="I1" s="2"/>
      <c r="J1" s="2"/>
      <c r="K1" s="2"/>
      <c r="L1" s="2"/>
      <c r="M1" s="245" t="s">
        <v>30</v>
      </c>
      <c r="N1" s="246"/>
      <c r="O1" s="246"/>
      <c r="P1" s="246"/>
      <c r="Q1" s="246"/>
      <c r="R1" s="246"/>
      <c r="S1" s="246"/>
      <c r="T1" s="246"/>
      <c r="U1" s="246"/>
      <c r="V1" s="246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1"/>
    </row>
    <row r="3" spans="1:23" s="68" customFormat="1" ht="12.75" customHeight="1" thickBot="1">
      <c r="A3" s="67"/>
      <c r="B3" s="227" t="s">
        <v>29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67"/>
    </row>
    <row r="4" spans="1:23" s="5" customFormat="1" ht="13.5" customHeight="1">
      <c r="A4" s="11"/>
      <c r="B4" s="229" t="s">
        <v>1</v>
      </c>
      <c r="C4" s="230"/>
      <c r="D4" s="230"/>
      <c r="E4" s="230"/>
      <c r="F4" s="230"/>
      <c r="G4" s="230"/>
      <c r="H4" s="231" t="s">
        <v>2</v>
      </c>
      <c r="I4" s="233" t="s">
        <v>3</v>
      </c>
      <c r="J4" s="236" t="s">
        <v>4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8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32"/>
      <c r="I5" s="234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2"/>
      <c r="W5" s="11"/>
    </row>
    <row r="6" spans="1:26" s="5" customFormat="1" ht="15.75" customHeight="1" thickBot="1">
      <c r="A6" s="11"/>
      <c r="B6" s="213" t="s">
        <v>5</v>
      </c>
      <c r="C6" s="214"/>
      <c r="D6" s="214"/>
      <c r="E6" s="214"/>
      <c r="F6" s="214"/>
      <c r="G6" s="214"/>
      <c r="H6" s="215"/>
      <c r="I6" s="235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4"/>
      <c r="W6" s="11"/>
      <c r="Z6" s="15"/>
    </row>
    <row r="7" spans="1:23" s="5" customFormat="1" ht="22.5" customHeight="1" thickBot="1">
      <c r="A7" s="11"/>
      <c r="B7" s="210"/>
      <c r="C7" s="211"/>
      <c r="D7" s="211"/>
      <c r="E7" s="211"/>
      <c r="F7" s="211"/>
      <c r="G7" s="211"/>
      <c r="H7" s="212"/>
      <c r="I7" s="239" t="s">
        <v>6</v>
      </c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7"/>
      <c r="W7" s="16"/>
    </row>
    <row r="8" spans="1:23" s="5" customFormat="1" ht="18" customHeight="1" thickBot="1">
      <c r="A8" s="11"/>
      <c r="B8" s="218" t="s">
        <v>7</v>
      </c>
      <c r="C8" s="219"/>
      <c r="D8" s="219"/>
      <c r="E8" s="219"/>
      <c r="F8" s="219"/>
      <c r="G8" s="219"/>
      <c r="H8" s="220"/>
      <c r="I8" s="240"/>
      <c r="J8" s="219" t="s">
        <v>8</v>
      </c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1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22" t="s">
        <v>23</v>
      </c>
      <c r="C10" s="223"/>
      <c r="D10" s="223"/>
      <c r="E10" s="223"/>
      <c r="F10" s="224"/>
      <c r="G10" s="225" t="s">
        <v>24</v>
      </c>
      <c r="H10" s="225"/>
      <c r="I10" s="225"/>
      <c r="J10" s="61" t="s">
        <v>25</v>
      </c>
      <c r="K10" s="62" t="s">
        <v>26</v>
      </c>
      <c r="L10" s="51"/>
      <c r="M10" s="52"/>
      <c r="N10" s="222" t="s">
        <v>23</v>
      </c>
      <c r="O10" s="223"/>
      <c r="P10" s="223"/>
      <c r="Q10" s="223"/>
      <c r="R10" s="224"/>
      <c r="S10" s="247" t="s">
        <v>24</v>
      </c>
      <c r="T10" s="24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7" t="s">
        <v>39</v>
      </c>
      <c r="C11" s="163" t="s">
        <v>40</v>
      </c>
      <c r="D11" s="164"/>
      <c r="E11" s="159" t="s">
        <v>41</v>
      </c>
      <c r="F11" s="160"/>
      <c r="G11" s="79" t="s">
        <v>42</v>
      </c>
      <c r="H11" s="192">
        <v>13120</v>
      </c>
      <c r="I11" s="193"/>
      <c r="J11" s="80"/>
      <c r="K11" s="83">
        <f aca="true" t="shared" si="0" ref="K11:K49">IF(J11="","",(H11*J11))</f>
      </c>
      <c r="L11" s="53"/>
      <c r="M11" s="11"/>
      <c r="N11" s="179" t="s">
        <v>62</v>
      </c>
      <c r="O11" s="163" t="s">
        <v>63</v>
      </c>
      <c r="P11" s="164"/>
      <c r="Q11" s="159" t="s">
        <v>41</v>
      </c>
      <c r="R11" s="160"/>
      <c r="S11" s="93"/>
      <c r="T11" s="94">
        <v>14670</v>
      </c>
      <c r="U11" s="95"/>
      <c r="V11" s="99">
        <f aca="true" t="shared" si="1" ref="V11:V35">IF(U11="","",(T11*U11))</f>
      </c>
      <c r="W11" s="54"/>
    </row>
    <row r="12" spans="1:23" s="5" customFormat="1" ht="17.25" customHeight="1">
      <c r="A12" s="11"/>
      <c r="B12" s="139"/>
      <c r="C12" s="165"/>
      <c r="D12" s="166"/>
      <c r="E12" s="161"/>
      <c r="F12" s="162"/>
      <c r="G12" s="65" t="s">
        <v>43</v>
      </c>
      <c r="H12" s="208">
        <v>19680</v>
      </c>
      <c r="I12" s="209"/>
      <c r="J12" s="63"/>
      <c r="K12" s="84">
        <f t="shared" si="0"/>
      </c>
      <c r="L12" s="53"/>
      <c r="M12" s="11"/>
      <c r="N12" s="139"/>
      <c r="O12" s="165"/>
      <c r="P12" s="166"/>
      <c r="Q12" s="161"/>
      <c r="R12" s="162"/>
      <c r="S12" s="66" t="s">
        <v>64</v>
      </c>
      <c r="T12" s="64">
        <v>13620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39"/>
      <c r="C13" s="167"/>
      <c r="D13" s="168"/>
      <c r="E13" s="198" t="s">
        <v>44</v>
      </c>
      <c r="F13" s="199"/>
      <c r="G13" s="77"/>
      <c r="H13" s="200">
        <v>1340</v>
      </c>
      <c r="I13" s="201"/>
      <c r="J13" s="78"/>
      <c r="K13" s="85">
        <f t="shared" si="0"/>
      </c>
      <c r="L13" s="53"/>
      <c r="M13" s="11"/>
      <c r="N13" s="139"/>
      <c r="O13" s="167"/>
      <c r="P13" s="168"/>
      <c r="Q13" s="198" t="s">
        <v>44</v>
      </c>
      <c r="R13" s="199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39"/>
      <c r="C14" s="163" t="s">
        <v>45</v>
      </c>
      <c r="D14" s="164"/>
      <c r="E14" s="159" t="s">
        <v>41</v>
      </c>
      <c r="F14" s="160"/>
      <c r="G14" s="79" t="s">
        <v>42</v>
      </c>
      <c r="H14" s="192">
        <v>12080</v>
      </c>
      <c r="I14" s="193"/>
      <c r="J14" s="80"/>
      <c r="K14" s="83">
        <f t="shared" si="0"/>
      </c>
      <c r="L14" s="53"/>
      <c r="M14" s="11"/>
      <c r="N14" s="139"/>
      <c r="O14" s="163" t="s">
        <v>65</v>
      </c>
      <c r="P14" s="164"/>
      <c r="Q14" s="159" t="s">
        <v>41</v>
      </c>
      <c r="R14" s="160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>
      <c r="A15" s="11"/>
      <c r="B15" s="139"/>
      <c r="C15" s="165"/>
      <c r="D15" s="166"/>
      <c r="E15" s="185"/>
      <c r="F15" s="186"/>
      <c r="G15" s="65" t="s">
        <v>46</v>
      </c>
      <c r="H15" s="208">
        <v>14170</v>
      </c>
      <c r="I15" s="209"/>
      <c r="J15" s="63"/>
      <c r="K15" s="84">
        <f t="shared" si="0"/>
      </c>
      <c r="L15" s="53"/>
      <c r="M15" s="11"/>
      <c r="N15" s="139"/>
      <c r="O15" s="165"/>
      <c r="P15" s="166"/>
      <c r="Q15" s="161"/>
      <c r="R15" s="162"/>
      <c r="S15" s="66" t="s">
        <v>64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39"/>
      <c r="C16" s="165"/>
      <c r="D16" s="166"/>
      <c r="E16" s="185"/>
      <c r="F16" s="186"/>
      <c r="G16" s="65" t="s">
        <v>43</v>
      </c>
      <c r="H16" s="208">
        <v>39590</v>
      </c>
      <c r="I16" s="209"/>
      <c r="J16" s="63"/>
      <c r="K16" s="84">
        <f t="shared" si="0"/>
      </c>
      <c r="L16" s="53"/>
      <c r="M16" s="11"/>
      <c r="N16" s="139"/>
      <c r="O16" s="167"/>
      <c r="P16" s="168"/>
      <c r="Q16" s="198" t="s">
        <v>44</v>
      </c>
      <c r="R16" s="199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>
      <c r="A17" s="11"/>
      <c r="B17" s="139"/>
      <c r="C17" s="165"/>
      <c r="D17" s="166"/>
      <c r="E17" s="161"/>
      <c r="F17" s="162"/>
      <c r="G17" s="65" t="s">
        <v>47</v>
      </c>
      <c r="H17" s="208">
        <v>45870</v>
      </c>
      <c r="I17" s="209"/>
      <c r="J17" s="63"/>
      <c r="K17" s="84">
        <f t="shared" si="0"/>
      </c>
      <c r="L17" s="53"/>
      <c r="M17" s="11"/>
      <c r="N17" s="139"/>
      <c r="O17" s="163" t="s">
        <v>66</v>
      </c>
      <c r="P17" s="164"/>
      <c r="Q17" s="159" t="s">
        <v>41</v>
      </c>
      <c r="R17" s="160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>
      <c r="A18" s="11"/>
      <c r="B18" s="139"/>
      <c r="C18" s="165"/>
      <c r="D18" s="166"/>
      <c r="E18" s="202" t="s">
        <v>44</v>
      </c>
      <c r="F18" s="203"/>
      <c r="G18" s="65"/>
      <c r="H18" s="208">
        <v>1340</v>
      </c>
      <c r="I18" s="209"/>
      <c r="J18" s="63"/>
      <c r="K18" s="84">
        <f t="shared" si="0"/>
      </c>
      <c r="L18" s="53"/>
      <c r="M18" s="11"/>
      <c r="N18" s="139"/>
      <c r="O18" s="165"/>
      <c r="P18" s="166"/>
      <c r="Q18" s="161"/>
      <c r="R18" s="162"/>
      <c r="S18" s="66" t="s">
        <v>64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39"/>
      <c r="C19" s="165"/>
      <c r="D19" s="166"/>
      <c r="E19" s="188" t="s">
        <v>48</v>
      </c>
      <c r="F19" s="189"/>
      <c r="G19" s="65" t="s">
        <v>42</v>
      </c>
      <c r="H19" s="208">
        <v>450</v>
      </c>
      <c r="I19" s="209"/>
      <c r="J19" s="63"/>
      <c r="K19" s="84">
        <f t="shared" si="0"/>
      </c>
      <c r="L19" s="53"/>
      <c r="M19" s="11"/>
      <c r="N19" s="139"/>
      <c r="O19" s="167"/>
      <c r="P19" s="168"/>
      <c r="Q19" s="198" t="s">
        <v>44</v>
      </c>
      <c r="R19" s="199"/>
      <c r="S19" s="90"/>
      <c r="T19" s="91">
        <v>1380</v>
      </c>
      <c r="U19" s="92"/>
      <c r="V19" s="101">
        <f t="shared" si="1"/>
      </c>
      <c r="W19" s="54"/>
    </row>
    <row r="20" spans="1:23" s="5" customFormat="1" ht="17.25" customHeight="1">
      <c r="A20" s="11"/>
      <c r="B20" s="139"/>
      <c r="C20" s="165"/>
      <c r="D20" s="166"/>
      <c r="E20" s="185"/>
      <c r="F20" s="186"/>
      <c r="G20" s="65" t="s">
        <v>46</v>
      </c>
      <c r="H20" s="208">
        <v>450</v>
      </c>
      <c r="I20" s="209"/>
      <c r="J20" s="63"/>
      <c r="K20" s="84">
        <f t="shared" si="0"/>
      </c>
      <c r="L20" s="53"/>
      <c r="M20" s="11"/>
      <c r="N20" s="139"/>
      <c r="O20" s="163" t="s">
        <v>67</v>
      </c>
      <c r="P20" s="164"/>
      <c r="Q20" s="159" t="s">
        <v>41</v>
      </c>
      <c r="R20" s="160"/>
      <c r="S20" s="93"/>
      <c r="T20" s="94">
        <v>29330</v>
      </c>
      <c r="U20" s="95"/>
      <c r="V20" s="99">
        <f t="shared" si="1"/>
      </c>
      <c r="W20" s="54"/>
    </row>
    <row r="21" spans="1:23" s="5" customFormat="1" ht="17.25" customHeight="1">
      <c r="A21" s="11"/>
      <c r="B21" s="139"/>
      <c r="C21" s="165"/>
      <c r="D21" s="166"/>
      <c r="E21" s="185"/>
      <c r="F21" s="186"/>
      <c r="G21" s="65" t="s">
        <v>43</v>
      </c>
      <c r="H21" s="208">
        <v>1350</v>
      </c>
      <c r="I21" s="209"/>
      <c r="J21" s="63"/>
      <c r="K21" s="84">
        <f t="shared" si="0"/>
      </c>
      <c r="L21" s="53"/>
      <c r="M21" s="11"/>
      <c r="N21" s="139"/>
      <c r="O21" s="165"/>
      <c r="P21" s="166"/>
      <c r="Q21" s="161"/>
      <c r="R21" s="162"/>
      <c r="S21" s="66" t="s">
        <v>64</v>
      </c>
      <c r="T21" s="64">
        <v>28280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39"/>
      <c r="C22" s="167"/>
      <c r="D22" s="168"/>
      <c r="E22" s="169"/>
      <c r="F22" s="170"/>
      <c r="G22" s="77" t="s">
        <v>47</v>
      </c>
      <c r="H22" s="200">
        <v>1800</v>
      </c>
      <c r="I22" s="201"/>
      <c r="J22" s="78"/>
      <c r="K22" s="85">
        <f t="shared" si="0"/>
      </c>
      <c r="L22" s="53"/>
      <c r="M22" s="11"/>
      <c r="N22" s="139"/>
      <c r="O22" s="167"/>
      <c r="P22" s="168"/>
      <c r="Q22" s="198" t="s">
        <v>44</v>
      </c>
      <c r="R22" s="199"/>
      <c r="S22" s="90"/>
      <c r="T22" s="91">
        <v>1980</v>
      </c>
      <c r="U22" s="92"/>
      <c r="V22" s="101">
        <f t="shared" si="1"/>
      </c>
      <c r="W22" s="54"/>
    </row>
    <row r="23" spans="1:23" s="5" customFormat="1" ht="17.25" customHeight="1">
      <c r="A23" s="11"/>
      <c r="B23" s="139"/>
      <c r="C23" s="163" t="s">
        <v>49</v>
      </c>
      <c r="D23" s="164"/>
      <c r="E23" s="190" t="s">
        <v>41</v>
      </c>
      <c r="F23" s="191"/>
      <c r="G23" s="79"/>
      <c r="H23" s="192">
        <v>11580</v>
      </c>
      <c r="I23" s="193"/>
      <c r="J23" s="80"/>
      <c r="K23" s="83">
        <f t="shared" si="0"/>
      </c>
      <c r="L23" s="53"/>
      <c r="M23" s="11"/>
      <c r="N23" s="139"/>
      <c r="O23" s="163" t="s">
        <v>68</v>
      </c>
      <c r="P23" s="164"/>
      <c r="Q23" s="159" t="s">
        <v>41</v>
      </c>
      <c r="R23" s="160"/>
      <c r="S23" s="93"/>
      <c r="T23" s="94">
        <v>8380</v>
      </c>
      <c r="U23" s="95"/>
      <c r="V23" s="99">
        <f t="shared" si="1"/>
      </c>
      <c r="W23" s="54"/>
    </row>
    <row r="24" spans="1:23" s="5" customFormat="1" ht="17.25" customHeight="1">
      <c r="A24" s="11"/>
      <c r="B24" s="139"/>
      <c r="C24" s="165"/>
      <c r="D24" s="166"/>
      <c r="E24" s="202" t="s">
        <v>44</v>
      </c>
      <c r="F24" s="203"/>
      <c r="G24" s="65"/>
      <c r="H24" s="208">
        <v>1090</v>
      </c>
      <c r="I24" s="209"/>
      <c r="J24" s="63"/>
      <c r="K24" s="84">
        <f t="shared" si="0"/>
      </c>
      <c r="L24" s="53"/>
      <c r="M24" s="11"/>
      <c r="N24" s="139"/>
      <c r="O24" s="165"/>
      <c r="P24" s="166"/>
      <c r="Q24" s="161"/>
      <c r="R24" s="162"/>
      <c r="S24" s="66" t="s">
        <v>64</v>
      </c>
      <c r="T24" s="64">
        <v>7330</v>
      </c>
      <c r="U24" s="76"/>
      <c r="V24" s="100">
        <f t="shared" si="1"/>
      </c>
      <c r="W24" s="54"/>
    </row>
    <row r="25" spans="1:23" s="5" customFormat="1" ht="17.25" customHeight="1" thickBot="1">
      <c r="A25" s="11"/>
      <c r="B25" s="139"/>
      <c r="C25" s="167"/>
      <c r="D25" s="168"/>
      <c r="E25" s="198" t="s">
        <v>48</v>
      </c>
      <c r="F25" s="199"/>
      <c r="G25" s="77"/>
      <c r="H25" s="200">
        <v>430</v>
      </c>
      <c r="I25" s="201"/>
      <c r="J25" s="78"/>
      <c r="K25" s="85">
        <f t="shared" si="0"/>
      </c>
      <c r="L25" s="53"/>
      <c r="M25" s="11"/>
      <c r="N25" s="140"/>
      <c r="O25" s="177"/>
      <c r="P25" s="178"/>
      <c r="Q25" s="194" t="s">
        <v>44</v>
      </c>
      <c r="R25" s="195"/>
      <c r="S25" s="96"/>
      <c r="T25" s="97">
        <v>990</v>
      </c>
      <c r="U25" s="98"/>
      <c r="V25" s="102">
        <f t="shared" si="1"/>
      </c>
      <c r="W25" s="54"/>
    </row>
    <row r="26" spans="1:23" s="5" customFormat="1" ht="17.25" customHeight="1">
      <c r="A26" s="11"/>
      <c r="B26" s="139"/>
      <c r="C26" s="163" t="s">
        <v>50</v>
      </c>
      <c r="D26" s="164"/>
      <c r="E26" s="190" t="s">
        <v>41</v>
      </c>
      <c r="F26" s="191"/>
      <c r="G26" s="79"/>
      <c r="H26" s="192">
        <v>26190</v>
      </c>
      <c r="I26" s="193"/>
      <c r="J26" s="80"/>
      <c r="K26" s="83">
        <f t="shared" si="0"/>
      </c>
      <c r="L26" s="53"/>
      <c r="M26" s="11"/>
      <c r="N26" s="138" t="s">
        <v>69</v>
      </c>
      <c r="O26" s="182" t="s">
        <v>70</v>
      </c>
      <c r="P26" s="183"/>
      <c r="Q26" s="180" t="s">
        <v>41</v>
      </c>
      <c r="R26" s="181"/>
      <c r="S26" s="103"/>
      <c r="T26" s="104">
        <v>14670</v>
      </c>
      <c r="U26" s="105"/>
      <c r="V26" s="112">
        <f t="shared" si="1"/>
      </c>
      <c r="W26" s="54"/>
    </row>
    <row r="27" spans="1:23" s="5" customFormat="1" ht="17.25" customHeight="1" thickBot="1">
      <c r="A27" s="11"/>
      <c r="B27" s="139"/>
      <c r="C27" s="167"/>
      <c r="D27" s="168"/>
      <c r="E27" s="198" t="s">
        <v>44</v>
      </c>
      <c r="F27" s="199"/>
      <c r="G27" s="77"/>
      <c r="H27" s="200">
        <v>1770</v>
      </c>
      <c r="I27" s="201"/>
      <c r="J27" s="78"/>
      <c r="K27" s="85">
        <f t="shared" si="0"/>
      </c>
      <c r="L27" s="53"/>
      <c r="M27" s="11"/>
      <c r="N27" s="139"/>
      <c r="O27" s="165"/>
      <c r="P27" s="166"/>
      <c r="Q27" s="161"/>
      <c r="R27" s="162"/>
      <c r="S27" s="66" t="s">
        <v>64</v>
      </c>
      <c r="T27" s="64">
        <v>13620</v>
      </c>
      <c r="U27" s="76"/>
      <c r="V27" s="100">
        <f t="shared" si="1"/>
      </c>
      <c r="W27" s="54"/>
    </row>
    <row r="28" spans="1:23" s="5" customFormat="1" ht="17.25" customHeight="1" thickBot="1">
      <c r="A28" s="11"/>
      <c r="B28" s="139"/>
      <c r="C28" s="163" t="s">
        <v>51</v>
      </c>
      <c r="D28" s="164"/>
      <c r="E28" s="159" t="s">
        <v>41</v>
      </c>
      <c r="F28" s="160"/>
      <c r="G28" s="79" t="s">
        <v>42</v>
      </c>
      <c r="H28" s="192">
        <v>36670</v>
      </c>
      <c r="I28" s="193"/>
      <c r="J28" s="80"/>
      <c r="K28" s="83">
        <f t="shared" si="0"/>
      </c>
      <c r="L28" s="53"/>
      <c r="M28" s="11"/>
      <c r="N28" s="139"/>
      <c r="O28" s="167"/>
      <c r="P28" s="168"/>
      <c r="Q28" s="198" t="s">
        <v>44</v>
      </c>
      <c r="R28" s="199"/>
      <c r="S28" s="90"/>
      <c r="T28" s="91">
        <v>6820</v>
      </c>
      <c r="U28" s="92"/>
      <c r="V28" s="101">
        <f t="shared" si="1"/>
      </c>
      <c r="W28" s="54"/>
    </row>
    <row r="29" spans="1:23" s="5" customFormat="1" ht="17.25" customHeight="1">
      <c r="A29" s="11"/>
      <c r="B29" s="139"/>
      <c r="C29" s="165"/>
      <c r="D29" s="166"/>
      <c r="E29" s="185"/>
      <c r="F29" s="186"/>
      <c r="G29" s="65" t="s">
        <v>46</v>
      </c>
      <c r="H29" s="208">
        <v>34570</v>
      </c>
      <c r="I29" s="209"/>
      <c r="J29" s="63"/>
      <c r="K29" s="84">
        <f t="shared" si="0"/>
      </c>
      <c r="L29" s="53"/>
      <c r="M29" s="11"/>
      <c r="N29" s="139"/>
      <c r="O29" s="163" t="s">
        <v>71</v>
      </c>
      <c r="P29" s="164"/>
      <c r="Q29" s="190" t="s">
        <v>41</v>
      </c>
      <c r="R29" s="191"/>
      <c r="S29" s="93"/>
      <c r="T29" s="94">
        <v>19900</v>
      </c>
      <c r="U29" s="95"/>
      <c r="V29" s="99">
        <f t="shared" si="1"/>
      </c>
      <c r="W29" s="54"/>
    </row>
    <row r="30" spans="1:23" s="5" customFormat="1" ht="17.25" customHeight="1" thickBot="1">
      <c r="A30" s="11"/>
      <c r="B30" s="139"/>
      <c r="C30" s="165"/>
      <c r="D30" s="166"/>
      <c r="E30" s="161"/>
      <c r="F30" s="162"/>
      <c r="G30" s="65" t="s">
        <v>43</v>
      </c>
      <c r="H30" s="208">
        <v>31430</v>
      </c>
      <c r="I30" s="209"/>
      <c r="J30" s="63"/>
      <c r="K30" s="84">
        <f t="shared" si="0"/>
      </c>
      <c r="L30" s="53"/>
      <c r="M30" s="11"/>
      <c r="N30" s="139"/>
      <c r="O30" s="167"/>
      <c r="P30" s="168"/>
      <c r="Q30" s="198" t="s">
        <v>44</v>
      </c>
      <c r="R30" s="199"/>
      <c r="S30" s="90"/>
      <c r="T30" s="91">
        <v>3190</v>
      </c>
      <c r="U30" s="92"/>
      <c r="V30" s="101">
        <f t="shared" si="1"/>
      </c>
      <c r="W30" s="54"/>
    </row>
    <row r="31" spans="1:23" s="5" customFormat="1" ht="17.25" customHeight="1" thickBot="1">
      <c r="A31" s="11"/>
      <c r="B31" s="140"/>
      <c r="C31" s="177"/>
      <c r="D31" s="178"/>
      <c r="E31" s="194" t="s">
        <v>44</v>
      </c>
      <c r="F31" s="195"/>
      <c r="G31" s="81"/>
      <c r="H31" s="196">
        <v>2090</v>
      </c>
      <c r="I31" s="197"/>
      <c r="J31" s="82"/>
      <c r="K31" s="86">
        <f t="shared" si="0"/>
      </c>
      <c r="L31" s="53"/>
      <c r="M31" s="11"/>
      <c r="N31" s="139"/>
      <c r="O31" s="163" t="s">
        <v>72</v>
      </c>
      <c r="P31" s="164"/>
      <c r="Q31" s="159" t="s">
        <v>41</v>
      </c>
      <c r="R31" s="160"/>
      <c r="S31" s="93"/>
      <c r="T31" s="94">
        <v>5790</v>
      </c>
      <c r="U31" s="95"/>
      <c r="V31" s="99">
        <f t="shared" si="1"/>
      </c>
      <c r="W31" s="54"/>
    </row>
    <row r="32" spans="1:23" s="5" customFormat="1" ht="17.25" customHeight="1">
      <c r="A32" s="11"/>
      <c r="B32" s="184" t="s">
        <v>52</v>
      </c>
      <c r="C32" s="182" t="s">
        <v>53</v>
      </c>
      <c r="D32" s="183"/>
      <c r="E32" s="204" t="s">
        <v>41</v>
      </c>
      <c r="F32" s="205"/>
      <c r="G32" s="87"/>
      <c r="H32" s="206">
        <v>12350</v>
      </c>
      <c r="I32" s="207"/>
      <c r="J32" s="88"/>
      <c r="K32" s="89">
        <f t="shared" si="0"/>
      </c>
      <c r="L32" s="53"/>
      <c r="M32" s="11"/>
      <c r="N32" s="139"/>
      <c r="O32" s="165"/>
      <c r="P32" s="166"/>
      <c r="Q32" s="161"/>
      <c r="R32" s="162"/>
      <c r="S32" s="66" t="s">
        <v>64</v>
      </c>
      <c r="T32" s="64">
        <v>4290</v>
      </c>
      <c r="U32" s="76"/>
      <c r="V32" s="100">
        <f t="shared" si="1"/>
      </c>
      <c r="W32" s="54"/>
    </row>
    <row r="33" spans="1:23" s="5" customFormat="1" ht="17.25" customHeight="1" thickBot="1">
      <c r="A33" s="11"/>
      <c r="B33" s="139"/>
      <c r="C33" s="167"/>
      <c r="D33" s="168"/>
      <c r="E33" s="198" t="s">
        <v>44</v>
      </c>
      <c r="F33" s="199"/>
      <c r="G33" s="77"/>
      <c r="H33" s="200">
        <v>3580</v>
      </c>
      <c r="I33" s="201"/>
      <c r="J33" s="78"/>
      <c r="K33" s="85">
        <f t="shared" si="0"/>
      </c>
      <c r="L33" s="53"/>
      <c r="M33" s="11"/>
      <c r="N33" s="139"/>
      <c r="O33" s="167"/>
      <c r="P33" s="168"/>
      <c r="Q33" s="198" t="s">
        <v>44</v>
      </c>
      <c r="R33" s="199"/>
      <c r="S33" s="90"/>
      <c r="T33" s="91">
        <v>2310</v>
      </c>
      <c r="U33" s="92"/>
      <c r="V33" s="101">
        <f t="shared" si="1"/>
      </c>
      <c r="W33" s="54"/>
    </row>
    <row r="34" spans="1:23" s="5" customFormat="1" ht="17.25" customHeight="1">
      <c r="A34" s="11"/>
      <c r="B34" s="139"/>
      <c r="C34" s="163" t="s">
        <v>54</v>
      </c>
      <c r="D34" s="164"/>
      <c r="E34" s="190" t="s">
        <v>41</v>
      </c>
      <c r="F34" s="191"/>
      <c r="G34" s="79"/>
      <c r="H34" s="192">
        <v>12350</v>
      </c>
      <c r="I34" s="193"/>
      <c r="J34" s="80"/>
      <c r="K34" s="83">
        <f t="shared" si="0"/>
      </c>
      <c r="L34" s="53"/>
      <c r="M34" s="11"/>
      <c r="N34" s="139"/>
      <c r="O34" s="163" t="s">
        <v>73</v>
      </c>
      <c r="P34" s="164"/>
      <c r="Q34" s="159" t="s">
        <v>41</v>
      </c>
      <c r="R34" s="160"/>
      <c r="S34" s="93"/>
      <c r="T34" s="94">
        <v>5790</v>
      </c>
      <c r="U34" s="95"/>
      <c r="V34" s="99">
        <f t="shared" si="1"/>
      </c>
      <c r="W34" s="54"/>
    </row>
    <row r="35" spans="1:23" s="5" customFormat="1" ht="17.25" customHeight="1" thickBot="1">
      <c r="A35" s="11"/>
      <c r="B35" s="139"/>
      <c r="C35" s="167"/>
      <c r="D35" s="168"/>
      <c r="E35" s="198" t="s">
        <v>44</v>
      </c>
      <c r="F35" s="199"/>
      <c r="G35" s="77"/>
      <c r="H35" s="200">
        <v>2310</v>
      </c>
      <c r="I35" s="201"/>
      <c r="J35" s="78"/>
      <c r="K35" s="85">
        <f t="shared" si="0"/>
      </c>
      <c r="L35" s="53"/>
      <c r="M35" s="11"/>
      <c r="N35" s="139"/>
      <c r="O35" s="167"/>
      <c r="P35" s="168"/>
      <c r="Q35" s="169"/>
      <c r="R35" s="170"/>
      <c r="S35" s="90" t="s">
        <v>64</v>
      </c>
      <c r="T35" s="91">
        <v>4290</v>
      </c>
      <c r="U35" s="92"/>
      <c r="V35" s="101">
        <f t="shared" si="1"/>
      </c>
      <c r="W35" s="54"/>
    </row>
    <row r="36" spans="1:23" s="5" customFormat="1" ht="17.25" customHeight="1">
      <c r="A36" s="11"/>
      <c r="B36" s="139"/>
      <c r="C36" s="163" t="s">
        <v>55</v>
      </c>
      <c r="D36" s="164"/>
      <c r="E36" s="190" t="s">
        <v>41</v>
      </c>
      <c r="F36" s="191"/>
      <c r="G36" s="79"/>
      <c r="H36" s="192">
        <v>9980</v>
      </c>
      <c r="I36" s="193"/>
      <c r="J36" s="80"/>
      <c r="K36" s="83">
        <f t="shared" si="0"/>
      </c>
      <c r="L36" s="53"/>
      <c r="M36" s="11"/>
      <c r="N36" s="139"/>
      <c r="O36" s="163" t="s">
        <v>74</v>
      </c>
      <c r="P36" s="164"/>
      <c r="Q36" s="190" t="s">
        <v>75</v>
      </c>
      <c r="R36" s="191"/>
      <c r="S36" s="171">
        <v>1570</v>
      </c>
      <c r="T36" s="172"/>
      <c r="U36" s="95"/>
      <c r="V36" s="99">
        <f>IF(U36="","",(S36*U36))</f>
      </c>
      <c r="W36" s="54"/>
    </row>
    <row r="37" spans="1:23" s="5" customFormat="1" ht="17.25" customHeight="1" thickBot="1">
      <c r="A37" s="11"/>
      <c r="B37" s="139"/>
      <c r="C37" s="167"/>
      <c r="D37" s="168"/>
      <c r="E37" s="198" t="s">
        <v>44</v>
      </c>
      <c r="F37" s="199"/>
      <c r="G37" s="77"/>
      <c r="H37" s="200">
        <v>1870</v>
      </c>
      <c r="I37" s="201"/>
      <c r="J37" s="78"/>
      <c r="K37" s="85">
        <f t="shared" si="0"/>
      </c>
      <c r="L37" s="53"/>
      <c r="M37" s="11"/>
      <c r="N37" s="139"/>
      <c r="O37" s="165"/>
      <c r="P37" s="166"/>
      <c r="Q37" s="202" t="s">
        <v>76</v>
      </c>
      <c r="R37" s="203"/>
      <c r="S37" s="173"/>
      <c r="T37" s="174"/>
      <c r="U37" s="76"/>
      <c r="V37" s="100">
        <f>IF(U37="","",(S36*U37))</f>
      </c>
      <c r="W37" s="54"/>
    </row>
    <row r="38" spans="1:23" s="5" customFormat="1" ht="17.25" customHeight="1">
      <c r="A38" s="11"/>
      <c r="B38" s="139"/>
      <c r="C38" s="163" t="s">
        <v>56</v>
      </c>
      <c r="D38" s="164"/>
      <c r="E38" s="190" t="s">
        <v>41</v>
      </c>
      <c r="F38" s="191"/>
      <c r="G38" s="79"/>
      <c r="H38" s="192">
        <v>9980</v>
      </c>
      <c r="I38" s="193"/>
      <c r="J38" s="80"/>
      <c r="K38" s="83">
        <f t="shared" si="0"/>
      </c>
      <c r="L38" s="53"/>
      <c r="M38" s="11"/>
      <c r="N38" s="139"/>
      <c r="O38" s="165"/>
      <c r="P38" s="166"/>
      <c r="Q38" s="202" t="s">
        <v>77</v>
      </c>
      <c r="R38" s="203"/>
      <c r="S38" s="173"/>
      <c r="T38" s="174"/>
      <c r="U38" s="76"/>
      <c r="V38" s="100">
        <f>IF(U38="","",(S36*U38))</f>
      </c>
      <c r="W38" s="54"/>
    </row>
    <row r="39" spans="1:23" s="5" customFormat="1" ht="17.25" customHeight="1" thickBot="1">
      <c r="A39" s="11"/>
      <c r="B39" s="139"/>
      <c r="C39" s="167"/>
      <c r="D39" s="168"/>
      <c r="E39" s="198" t="s">
        <v>44</v>
      </c>
      <c r="F39" s="199"/>
      <c r="G39" s="77"/>
      <c r="H39" s="200">
        <v>2200</v>
      </c>
      <c r="I39" s="201"/>
      <c r="J39" s="78"/>
      <c r="K39" s="85">
        <f t="shared" si="0"/>
      </c>
      <c r="L39" s="53"/>
      <c r="M39" s="11"/>
      <c r="N39" s="139"/>
      <c r="O39" s="167"/>
      <c r="P39" s="168"/>
      <c r="Q39" s="198" t="s">
        <v>78</v>
      </c>
      <c r="R39" s="199"/>
      <c r="S39" s="175"/>
      <c r="T39" s="176"/>
      <c r="U39" s="92"/>
      <c r="V39" s="101">
        <f>IF(U39="","",(S36*U39))</f>
      </c>
      <c r="W39" s="54"/>
    </row>
    <row r="40" spans="1:23" s="5" customFormat="1" ht="17.25" customHeight="1" thickBot="1">
      <c r="A40" s="11"/>
      <c r="B40" s="139"/>
      <c r="C40" s="163" t="s">
        <v>57</v>
      </c>
      <c r="D40" s="164"/>
      <c r="E40" s="190" t="s">
        <v>41</v>
      </c>
      <c r="F40" s="191"/>
      <c r="G40" s="79"/>
      <c r="H40" s="192">
        <v>9980</v>
      </c>
      <c r="I40" s="193"/>
      <c r="J40" s="80"/>
      <c r="K40" s="83">
        <f t="shared" si="0"/>
      </c>
      <c r="L40" s="53"/>
      <c r="M40" s="11"/>
      <c r="N40" s="139"/>
      <c r="O40" s="130" t="s">
        <v>79</v>
      </c>
      <c r="P40" s="131"/>
      <c r="Q40" s="132"/>
      <c r="R40" s="133"/>
      <c r="S40" s="106"/>
      <c r="T40" s="107">
        <v>2100</v>
      </c>
      <c r="U40" s="108"/>
      <c r="V40" s="113">
        <f>IF(U40="","",(T40*U40))</f>
      </c>
      <c r="W40" s="54"/>
    </row>
    <row r="41" spans="1:23" s="5" customFormat="1" ht="17.25" customHeight="1" thickBot="1">
      <c r="A41" s="11"/>
      <c r="B41" s="139"/>
      <c r="C41" s="167"/>
      <c r="D41" s="168"/>
      <c r="E41" s="198" t="s">
        <v>44</v>
      </c>
      <c r="F41" s="199"/>
      <c r="G41" s="77"/>
      <c r="H41" s="200">
        <v>4510</v>
      </c>
      <c r="I41" s="201"/>
      <c r="J41" s="78"/>
      <c r="K41" s="85">
        <f t="shared" si="0"/>
      </c>
      <c r="L41" s="53"/>
      <c r="M41" s="11"/>
      <c r="N41" s="140"/>
      <c r="O41" s="134" t="s">
        <v>80</v>
      </c>
      <c r="P41" s="135"/>
      <c r="Q41" s="136"/>
      <c r="R41" s="137"/>
      <c r="S41" s="109"/>
      <c r="T41" s="110">
        <v>3150</v>
      </c>
      <c r="U41" s="111"/>
      <c r="V41" s="114">
        <f>IF(U41="","",(T41*U41))</f>
      </c>
      <c r="W41" s="54"/>
    </row>
    <row r="42" spans="1:23" s="5" customFormat="1" ht="17.25" customHeight="1" thickBot="1">
      <c r="A42" s="11"/>
      <c r="B42" s="139"/>
      <c r="C42" s="163" t="s">
        <v>58</v>
      </c>
      <c r="D42" s="164"/>
      <c r="E42" s="190" t="s">
        <v>41</v>
      </c>
      <c r="F42" s="191"/>
      <c r="G42" s="79"/>
      <c r="H42" s="192">
        <v>16820</v>
      </c>
      <c r="I42" s="193"/>
      <c r="J42" s="80"/>
      <c r="K42" s="83">
        <f t="shared" si="0"/>
      </c>
      <c r="L42" s="53"/>
      <c r="M42" s="11"/>
      <c r="N42" s="141" t="s">
        <v>81</v>
      </c>
      <c r="O42" s="142"/>
      <c r="P42" s="142"/>
      <c r="Q42" s="142"/>
      <c r="R42" s="142"/>
      <c r="S42" s="142"/>
      <c r="T42" s="142"/>
      <c r="U42" s="142"/>
      <c r="V42" s="115">
        <f>SUM(K11:K49,V11:V41)</f>
        <v>0</v>
      </c>
      <c r="W42" s="54"/>
    </row>
    <row r="43" spans="1:23" s="5" customFormat="1" ht="17.25" customHeight="1" thickBot="1">
      <c r="A43" s="11"/>
      <c r="B43" s="139"/>
      <c r="C43" s="167"/>
      <c r="D43" s="168"/>
      <c r="E43" s="198" t="s">
        <v>44</v>
      </c>
      <c r="F43" s="199"/>
      <c r="G43" s="77"/>
      <c r="H43" s="200">
        <v>2310</v>
      </c>
      <c r="I43" s="201"/>
      <c r="J43" s="78"/>
      <c r="K43" s="85">
        <f t="shared" si="0"/>
      </c>
      <c r="L43" s="53"/>
      <c r="M43" s="11"/>
      <c r="N43" s="10"/>
      <c r="O43" s="10"/>
      <c r="P43" s="10"/>
      <c r="Q43" s="10"/>
      <c r="R43" s="10"/>
      <c r="S43" s="10"/>
      <c r="T43" s="23"/>
      <c r="U43" s="10"/>
      <c r="V43" s="10"/>
      <c r="W43" s="54"/>
    </row>
    <row r="44" spans="1:23" s="5" customFormat="1" ht="17.25" customHeight="1">
      <c r="A44" s="11"/>
      <c r="B44" s="139"/>
      <c r="C44" s="163" t="s">
        <v>59</v>
      </c>
      <c r="D44" s="164"/>
      <c r="E44" s="190" t="s">
        <v>41</v>
      </c>
      <c r="F44" s="191"/>
      <c r="G44" s="79"/>
      <c r="H44" s="192">
        <v>9980</v>
      </c>
      <c r="I44" s="193"/>
      <c r="J44" s="80"/>
      <c r="K44" s="83">
        <f t="shared" si="0"/>
      </c>
      <c r="L44" s="53"/>
      <c r="M44" s="11"/>
      <c r="N44" s="10"/>
      <c r="O44" s="10"/>
      <c r="P44" s="10"/>
      <c r="Q44" s="10"/>
      <c r="R44" s="10"/>
      <c r="S44" s="10"/>
      <c r="T44" s="23"/>
      <c r="U44" s="10"/>
      <c r="V44" s="10"/>
      <c r="W44" s="54"/>
    </row>
    <row r="45" spans="1:23" s="5" customFormat="1" ht="17.25" customHeight="1" thickBot="1">
      <c r="A45" s="11"/>
      <c r="B45" s="139"/>
      <c r="C45" s="167"/>
      <c r="D45" s="168"/>
      <c r="E45" s="198" t="s">
        <v>44</v>
      </c>
      <c r="F45" s="199"/>
      <c r="G45" s="77"/>
      <c r="H45" s="200">
        <v>4400</v>
      </c>
      <c r="I45" s="201"/>
      <c r="J45" s="78"/>
      <c r="K45" s="85">
        <f t="shared" si="0"/>
      </c>
      <c r="L45" s="53"/>
      <c r="M45" s="11"/>
      <c r="N45" s="10"/>
      <c r="O45" s="10"/>
      <c r="P45" s="10"/>
      <c r="Q45" s="10"/>
      <c r="R45" s="10"/>
      <c r="S45" s="10"/>
      <c r="T45" s="23"/>
      <c r="U45" s="10"/>
      <c r="V45" s="10"/>
      <c r="W45" s="54"/>
    </row>
    <row r="46" spans="1:23" s="5" customFormat="1" ht="17.25" customHeight="1">
      <c r="A46" s="11"/>
      <c r="B46" s="139"/>
      <c r="C46" s="163" t="s">
        <v>60</v>
      </c>
      <c r="D46" s="164"/>
      <c r="E46" s="190" t="s">
        <v>41</v>
      </c>
      <c r="F46" s="191"/>
      <c r="G46" s="79"/>
      <c r="H46" s="192">
        <v>9980</v>
      </c>
      <c r="I46" s="193"/>
      <c r="J46" s="80"/>
      <c r="K46" s="83">
        <f t="shared" si="0"/>
      </c>
      <c r="L46" s="53"/>
      <c r="M46" s="11"/>
      <c r="N46" s="10"/>
      <c r="O46" s="10"/>
      <c r="P46" s="10"/>
      <c r="Q46" s="10"/>
      <c r="R46" s="10"/>
      <c r="S46" s="10"/>
      <c r="T46" s="23"/>
      <c r="U46" s="10"/>
      <c r="V46" s="10"/>
      <c r="W46" s="54"/>
    </row>
    <row r="47" spans="1:23" s="5" customFormat="1" ht="17.25" customHeight="1" thickBot="1">
      <c r="A47" s="11"/>
      <c r="B47" s="139"/>
      <c r="C47" s="167"/>
      <c r="D47" s="168"/>
      <c r="E47" s="198" t="s">
        <v>44</v>
      </c>
      <c r="F47" s="199"/>
      <c r="G47" s="77"/>
      <c r="H47" s="200">
        <v>3960</v>
      </c>
      <c r="I47" s="201"/>
      <c r="J47" s="78"/>
      <c r="K47" s="85">
        <f t="shared" si="0"/>
      </c>
      <c r="L47" s="53"/>
      <c r="M47" s="11"/>
      <c r="N47" s="10"/>
      <c r="O47" s="10"/>
      <c r="P47" s="10"/>
      <c r="Q47" s="10"/>
      <c r="R47" s="10"/>
      <c r="S47" s="10"/>
      <c r="T47" s="23"/>
      <c r="U47" s="10"/>
      <c r="V47" s="10"/>
      <c r="W47" s="54"/>
    </row>
    <row r="48" spans="1:23" s="5" customFormat="1" ht="17.25" customHeight="1">
      <c r="A48" s="11"/>
      <c r="B48" s="139"/>
      <c r="C48" s="163" t="s">
        <v>61</v>
      </c>
      <c r="D48" s="164"/>
      <c r="E48" s="190" t="s">
        <v>41</v>
      </c>
      <c r="F48" s="191"/>
      <c r="G48" s="79"/>
      <c r="H48" s="192">
        <v>9980</v>
      </c>
      <c r="I48" s="193"/>
      <c r="J48" s="80"/>
      <c r="K48" s="83">
        <f t="shared" si="0"/>
      </c>
      <c r="L48" s="53"/>
      <c r="M48" s="11"/>
      <c r="N48" s="10"/>
      <c r="O48" s="10"/>
      <c r="P48" s="10"/>
      <c r="Q48" s="10"/>
      <c r="R48" s="10"/>
      <c r="S48" s="10"/>
      <c r="T48" s="23"/>
      <c r="U48" s="10"/>
      <c r="V48" s="10"/>
      <c r="W48" s="54"/>
    </row>
    <row r="49" spans="1:23" s="5" customFormat="1" ht="17.25" customHeight="1" thickBot="1">
      <c r="A49" s="11"/>
      <c r="B49" s="140"/>
      <c r="C49" s="177"/>
      <c r="D49" s="178"/>
      <c r="E49" s="194" t="s">
        <v>44</v>
      </c>
      <c r="F49" s="195"/>
      <c r="G49" s="81"/>
      <c r="H49" s="196">
        <v>1980</v>
      </c>
      <c r="I49" s="197"/>
      <c r="J49" s="82"/>
      <c r="K49" s="86">
        <f t="shared" si="0"/>
      </c>
      <c r="L49" s="53"/>
      <c r="M49" s="11"/>
      <c r="N49" s="10"/>
      <c r="O49" s="10"/>
      <c r="P49" s="10"/>
      <c r="Q49" s="10"/>
      <c r="R49" s="10"/>
      <c r="S49" s="10"/>
      <c r="T49" s="23"/>
      <c r="U49" s="10"/>
      <c r="V49" s="10"/>
      <c r="W49" s="54"/>
    </row>
    <row r="51" spans="2:19" ht="3.75" customHeight="1" thickBot="1">
      <c r="B51" s="19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2"/>
    </row>
    <row r="52" spans="1:23" ht="15.75" customHeight="1">
      <c r="A52" s="3"/>
      <c r="B52" s="143" t="s">
        <v>12</v>
      </c>
      <c r="C52" s="144"/>
      <c r="D52" s="144"/>
      <c r="E52" s="144"/>
      <c r="F52" s="144"/>
      <c r="G52" s="145"/>
      <c r="H52" s="146" t="s">
        <v>13</v>
      </c>
      <c r="I52" s="146"/>
      <c r="J52" s="146" t="s">
        <v>14</v>
      </c>
      <c r="K52" s="147"/>
      <c r="L52" s="148"/>
      <c r="M52" s="3"/>
      <c r="N52" s="35"/>
      <c r="O52" s="149" t="s">
        <v>15</v>
      </c>
      <c r="P52" s="150"/>
      <c r="Q52" s="153" t="s">
        <v>27</v>
      </c>
      <c r="R52" s="154"/>
      <c r="S52" s="154"/>
      <c r="T52" s="155"/>
      <c r="V52" s="36"/>
      <c r="W52" s="3"/>
    </row>
    <row r="53" spans="1:23" ht="15.75" customHeight="1" thickBot="1">
      <c r="A53" s="3"/>
      <c r="B53" s="156" t="s">
        <v>16</v>
      </c>
      <c r="C53" s="157"/>
      <c r="D53" s="157"/>
      <c r="E53" s="157"/>
      <c r="F53" s="157"/>
      <c r="G53" s="158"/>
      <c r="H53" s="116" t="s">
        <v>13</v>
      </c>
      <c r="I53" s="116"/>
      <c r="J53" s="116" t="s">
        <v>17</v>
      </c>
      <c r="K53" s="117"/>
      <c r="L53" s="118"/>
      <c r="M53" s="3"/>
      <c r="N53" s="3"/>
      <c r="O53" s="151"/>
      <c r="P53" s="152"/>
      <c r="Q53" s="119" t="s">
        <v>18</v>
      </c>
      <c r="R53" s="120"/>
      <c r="S53" s="120"/>
      <c r="T53" s="121"/>
      <c r="V53" s="3"/>
      <c r="W53" s="3"/>
    </row>
    <row r="54" spans="1:23" ht="15.75" customHeight="1" thickBot="1">
      <c r="A54" s="3"/>
      <c r="B54" s="3"/>
      <c r="C54" s="3"/>
      <c r="D54" s="37" t="s">
        <v>19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122" t="s">
        <v>20</v>
      </c>
      <c r="P54" s="123"/>
      <c r="Q54" s="124" t="s">
        <v>28</v>
      </c>
      <c r="R54" s="125"/>
      <c r="S54" s="125"/>
      <c r="T54" s="126"/>
      <c r="V54" s="38"/>
      <c r="W54" s="3"/>
    </row>
    <row r="55" spans="1:23" ht="15" customHeight="1">
      <c r="A55" s="3"/>
      <c r="B55" s="39" t="s">
        <v>21</v>
      </c>
      <c r="C55" s="3"/>
      <c r="D55" s="2"/>
      <c r="E55" s="40"/>
      <c r="F55" s="41"/>
      <c r="G55" s="41"/>
      <c r="H55" s="41"/>
      <c r="I55" s="41"/>
      <c r="J55" s="41"/>
      <c r="K55" s="41"/>
      <c r="L55" s="41"/>
      <c r="M55" s="41"/>
      <c r="N55" s="3"/>
      <c r="O55" s="41"/>
      <c r="P55" s="41"/>
      <c r="Q55" s="2"/>
      <c r="R55" s="2"/>
      <c r="S55" s="42"/>
      <c r="T55" s="2"/>
      <c r="U55" s="3"/>
      <c r="V55" s="3"/>
      <c r="W55" s="3"/>
    </row>
    <row r="56" spans="1:23" s="5" customFormat="1" ht="15" customHeight="1">
      <c r="A56" s="1"/>
      <c r="B56" s="24" t="s">
        <v>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/>
      <c r="P56" s="27"/>
      <c r="Q56" s="28"/>
      <c r="R56" s="27"/>
      <c r="S56" s="59"/>
      <c r="T56" s="29"/>
      <c r="U56" s="30"/>
      <c r="V56" s="31"/>
      <c r="W56" s="1"/>
    </row>
    <row r="57" spans="1:23" s="5" customFormat="1" ht="15" customHeight="1">
      <c r="A57" s="1"/>
      <c r="B57" s="24" t="s">
        <v>11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7"/>
      <c r="O57" s="72" t="s">
        <v>10</v>
      </c>
      <c r="P57" s="55"/>
      <c r="Q57" s="56"/>
      <c r="R57" s="55"/>
      <c r="S57" s="60"/>
      <c r="T57" s="57"/>
      <c r="U57" s="58"/>
      <c r="V57" s="34"/>
      <c r="W57" s="1"/>
    </row>
    <row r="58" spans="1:23" ht="13.5" customHeight="1">
      <c r="A58" s="3"/>
      <c r="B58" s="127" t="s">
        <v>31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32"/>
      <c r="M58" s="24"/>
      <c r="N58" s="27"/>
      <c r="O58" s="71"/>
      <c r="P58" s="33"/>
      <c r="Q58" s="33"/>
      <c r="R58" s="33"/>
      <c r="S58" s="33"/>
      <c r="T58" s="33"/>
      <c r="U58" s="33"/>
      <c r="V58" s="34"/>
      <c r="W58" s="3"/>
    </row>
    <row r="59" spans="1:23" ht="9" customHeight="1">
      <c r="A59" s="3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24"/>
      <c r="M59" s="24"/>
      <c r="N59" s="27"/>
      <c r="O59" s="33"/>
      <c r="P59" s="33"/>
      <c r="Q59" s="33"/>
      <c r="R59" s="33"/>
      <c r="S59" s="33"/>
      <c r="T59" s="33"/>
      <c r="U59" s="33"/>
      <c r="V59" s="34"/>
      <c r="W59" s="3"/>
    </row>
    <row r="60" spans="1:23" ht="3" customHeight="1">
      <c r="A60" s="3"/>
      <c r="B60" s="3"/>
      <c r="C60" s="3"/>
      <c r="D60" s="3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8"/>
      <c r="Q60" s="38"/>
      <c r="R60" s="69"/>
      <c r="S60" s="69"/>
      <c r="T60" s="69"/>
      <c r="U60" s="69"/>
      <c r="V60" s="38"/>
      <c r="W60" s="3"/>
    </row>
    <row r="61" spans="1:23" ht="13.5">
      <c r="A61" s="3"/>
      <c r="B61" s="43" t="s">
        <v>22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3"/>
    </row>
    <row r="62" spans="1:23" ht="13.5">
      <c r="A62" s="3"/>
      <c r="B62" s="75" t="s">
        <v>32</v>
      </c>
      <c r="C62" s="74"/>
      <c r="D62" s="74"/>
      <c r="E62" s="74"/>
      <c r="F62" s="43" t="s">
        <v>34</v>
      </c>
      <c r="G62" s="74"/>
      <c r="H62" s="43"/>
      <c r="I62" s="49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25"/>
      <c r="U62" s="25"/>
      <c r="V62" s="3"/>
      <c r="W62" s="3"/>
    </row>
    <row r="63" spans="1:23" ht="13.5">
      <c r="A63" s="3"/>
      <c r="B63" s="75" t="s">
        <v>33</v>
      </c>
      <c r="C63" s="46"/>
      <c r="D63" s="44"/>
      <c r="E63" s="44"/>
      <c r="F63" s="44"/>
      <c r="G63" s="44"/>
      <c r="H63" s="43"/>
      <c r="I63" s="49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47"/>
      <c r="U63" s="47"/>
      <c r="V63" s="48"/>
      <c r="W63" s="3"/>
    </row>
    <row r="64" spans="1:23" ht="15.75">
      <c r="A64" s="3"/>
      <c r="B64" s="43" t="s">
        <v>35</v>
      </c>
      <c r="C64" s="46"/>
      <c r="D64" s="44"/>
      <c r="E64" s="44"/>
      <c r="F64" s="44"/>
      <c r="G64" s="44"/>
      <c r="H64" s="43"/>
      <c r="I64" s="4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47"/>
      <c r="V64" s="48"/>
      <c r="W64" s="3"/>
    </row>
    <row r="65" spans="1:23" ht="13.5">
      <c r="A65" s="3"/>
      <c r="B65" s="19" t="s">
        <v>36</v>
      </c>
      <c r="C65" s="46"/>
      <c r="D65" s="44"/>
      <c r="E65" s="44"/>
      <c r="F65" s="44"/>
      <c r="G65" s="44"/>
      <c r="H65" s="43"/>
      <c r="I65" s="43"/>
      <c r="J65" s="3"/>
      <c r="K65" s="44"/>
      <c r="L65" s="44"/>
      <c r="M65" s="44"/>
      <c r="N65" s="44"/>
      <c r="O65" s="44"/>
      <c r="P65" s="44"/>
      <c r="Q65" s="44"/>
      <c r="R65" s="44"/>
      <c r="S65" s="44"/>
      <c r="T65" s="45"/>
      <c r="U65" s="47"/>
      <c r="V65" s="48"/>
      <c r="W65" s="3"/>
    </row>
    <row r="66" spans="1:23" ht="11.25" customHeight="1">
      <c r="A66" s="3"/>
      <c r="B66" s="70" t="s">
        <v>37</v>
      </c>
      <c r="C66" s="43"/>
      <c r="D66" s="43"/>
      <c r="E66" s="43"/>
      <c r="F66" s="43"/>
      <c r="G66" s="43"/>
      <c r="H66" s="43"/>
      <c r="I66" s="43"/>
      <c r="J66" s="49"/>
      <c r="K66" s="49"/>
      <c r="L66" s="49"/>
      <c r="M66" s="49"/>
      <c r="N66" s="44"/>
      <c r="O66" s="49"/>
      <c r="P66" s="49"/>
      <c r="Q66" s="49"/>
      <c r="R66" s="49"/>
      <c r="S66" s="50"/>
      <c r="T66" s="4"/>
      <c r="U66" s="3"/>
      <c r="V66" s="3"/>
      <c r="W66" s="3"/>
    </row>
    <row r="67" spans="1:23" ht="13.5">
      <c r="A67" s="3"/>
      <c r="B67" s="43"/>
      <c r="C67" s="43"/>
      <c r="D67" s="43"/>
      <c r="E67" s="43"/>
      <c r="F67" s="43"/>
      <c r="G67" s="43"/>
      <c r="H67" s="43"/>
      <c r="I67" s="43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4"/>
      <c r="U67" s="3"/>
      <c r="V67" s="3"/>
      <c r="W67" s="3"/>
    </row>
    <row r="68" ht="13.5" customHeight="1"/>
    <row r="69" ht="13.5" customHeight="1"/>
    <row r="81" ht="13.5" customHeight="1"/>
  </sheetData>
  <sheetProtection password="D223" sheet="1" objects="1" scenarios="1"/>
  <mergeCells count="152">
    <mergeCell ref="N10:R10"/>
    <mergeCell ref="B1:H1"/>
    <mergeCell ref="B3:V3"/>
    <mergeCell ref="B4:G4"/>
    <mergeCell ref="H4:H5"/>
    <mergeCell ref="I4:I6"/>
    <mergeCell ref="J4:V4"/>
    <mergeCell ref="J5:V6"/>
    <mergeCell ref="M1:V2"/>
    <mergeCell ref="B7:H7"/>
    <mergeCell ref="B6:H6"/>
    <mergeCell ref="J7:V7"/>
    <mergeCell ref="B8:H8"/>
    <mergeCell ref="J8:V8"/>
    <mergeCell ref="H11:I11"/>
    <mergeCell ref="B10:F10"/>
    <mergeCell ref="G10:I10"/>
    <mergeCell ref="I7:I8"/>
    <mergeCell ref="S10:T10"/>
    <mergeCell ref="H14:I14"/>
    <mergeCell ref="H15:I15"/>
    <mergeCell ref="H12:I12"/>
    <mergeCell ref="E13:F13"/>
    <mergeCell ref="H13:I13"/>
    <mergeCell ref="Q13:R13"/>
    <mergeCell ref="E18:F18"/>
    <mergeCell ref="H18:I18"/>
    <mergeCell ref="H19:I19"/>
    <mergeCell ref="Q19:R19"/>
    <mergeCell ref="H16:I16"/>
    <mergeCell ref="Q16:R16"/>
    <mergeCell ref="H17:I17"/>
    <mergeCell ref="H22:I22"/>
    <mergeCell ref="Q22:R22"/>
    <mergeCell ref="E23:F23"/>
    <mergeCell ref="H23:I23"/>
    <mergeCell ref="H20:I20"/>
    <mergeCell ref="H21:I21"/>
    <mergeCell ref="E26:F26"/>
    <mergeCell ref="H26:I26"/>
    <mergeCell ref="E27:F27"/>
    <mergeCell ref="H27:I27"/>
    <mergeCell ref="E24:F24"/>
    <mergeCell ref="H24:I24"/>
    <mergeCell ref="E25:F25"/>
    <mergeCell ref="H25:I25"/>
    <mergeCell ref="H30:I30"/>
    <mergeCell ref="Q30:R30"/>
    <mergeCell ref="E31:F31"/>
    <mergeCell ref="H31:I31"/>
    <mergeCell ref="H28:I28"/>
    <mergeCell ref="Q28:R28"/>
    <mergeCell ref="H29:I29"/>
    <mergeCell ref="Q29:R29"/>
    <mergeCell ref="E34:F34"/>
    <mergeCell ref="H34:I34"/>
    <mergeCell ref="E35:F35"/>
    <mergeCell ref="H35:I35"/>
    <mergeCell ref="E32:F32"/>
    <mergeCell ref="H32:I32"/>
    <mergeCell ref="E33:F33"/>
    <mergeCell ref="H33:I33"/>
    <mergeCell ref="E36:F36"/>
    <mergeCell ref="H36:I36"/>
    <mergeCell ref="Q36:R36"/>
    <mergeCell ref="E37:F37"/>
    <mergeCell ref="H37:I37"/>
    <mergeCell ref="Q37:R37"/>
    <mergeCell ref="E40:F40"/>
    <mergeCell ref="H40:I40"/>
    <mergeCell ref="E41:F41"/>
    <mergeCell ref="H41:I41"/>
    <mergeCell ref="E38:F38"/>
    <mergeCell ref="H38:I38"/>
    <mergeCell ref="E39:F39"/>
    <mergeCell ref="H39:I39"/>
    <mergeCell ref="E44:F44"/>
    <mergeCell ref="H44:I44"/>
    <mergeCell ref="E45:F45"/>
    <mergeCell ref="H45:I45"/>
    <mergeCell ref="E42:F42"/>
    <mergeCell ref="H42:I42"/>
    <mergeCell ref="E43:F43"/>
    <mergeCell ref="H43:I43"/>
    <mergeCell ref="C14:D22"/>
    <mergeCell ref="C23:D25"/>
    <mergeCell ref="E48:F48"/>
    <mergeCell ref="H48:I48"/>
    <mergeCell ref="E49:F49"/>
    <mergeCell ref="H49:I49"/>
    <mergeCell ref="E46:F46"/>
    <mergeCell ref="H46:I46"/>
    <mergeCell ref="E47:F47"/>
    <mergeCell ref="H47:I47"/>
    <mergeCell ref="C26:D27"/>
    <mergeCell ref="E28:F30"/>
    <mergeCell ref="C28:D31"/>
    <mergeCell ref="B11:B31"/>
    <mergeCell ref="C32:D33"/>
    <mergeCell ref="C34:D35"/>
    <mergeCell ref="E11:F12"/>
    <mergeCell ref="C11:D13"/>
    <mergeCell ref="E14:F17"/>
    <mergeCell ref="E19:F22"/>
    <mergeCell ref="C36:D37"/>
    <mergeCell ref="C38:D39"/>
    <mergeCell ref="C40:D41"/>
    <mergeCell ref="C42:D43"/>
    <mergeCell ref="C44:D45"/>
    <mergeCell ref="C46:D47"/>
    <mergeCell ref="C48:D49"/>
    <mergeCell ref="B32:B49"/>
    <mergeCell ref="Q11:R12"/>
    <mergeCell ref="O11:P13"/>
    <mergeCell ref="Q14:R15"/>
    <mergeCell ref="O14:P16"/>
    <mergeCell ref="Q17:R18"/>
    <mergeCell ref="O17:P19"/>
    <mergeCell ref="Q20:R21"/>
    <mergeCell ref="O20:P22"/>
    <mergeCell ref="Q23:R24"/>
    <mergeCell ref="O23:P25"/>
    <mergeCell ref="N11:N25"/>
    <mergeCell ref="Q26:R27"/>
    <mergeCell ref="O26:P28"/>
    <mergeCell ref="O29:P30"/>
    <mergeCell ref="Q25:R25"/>
    <mergeCell ref="Q31:R32"/>
    <mergeCell ref="O31:P33"/>
    <mergeCell ref="Q34:R35"/>
    <mergeCell ref="O34:P35"/>
    <mergeCell ref="S36:T39"/>
    <mergeCell ref="O36:P39"/>
    <mergeCell ref="Q38:R38"/>
    <mergeCell ref="Q39:R39"/>
    <mergeCell ref="Q33:R33"/>
    <mergeCell ref="O40:R40"/>
    <mergeCell ref="O41:R41"/>
    <mergeCell ref="N26:N41"/>
    <mergeCell ref="N42:U42"/>
    <mergeCell ref="B52:G52"/>
    <mergeCell ref="H52:I52"/>
    <mergeCell ref="J52:L52"/>
    <mergeCell ref="O52:P53"/>
    <mergeCell ref="Q52:T52"/>
    <mergeCell ref="B53:G53"/>
    <mergeCell ref="H53:I53"/>
    <mergeCell ref="J53:L53"/>
    <mergeCell ref="Q53:T53"/>
    <mergeCell ref="O54:P54"/>
    <mergeCell ref="Q54:T54"/>
    <mergeCell ref="B58:K5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2021-06-21T07:20:54Z</dcterms:modified>
  <cp:category/>
  <cp:version/>
  <cp:contentType/>
  <cp:contentStatus/>
</cp:coreProperties>
</file>